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ablo-win\Desktop\"/>
    </mc:Choice>
  </mc:AlternateContent>
  <xr:revisionPtr revIDLastSave="0" documentId="13_ncr:1_{9712C9A0-30F9-4AAC-8060-7D6D2A9D3415}" xr6:coauthVersionLast="43" xr6:coauthVersionMax="43" xr10:uidLastSave="{00000000-0000-0000-0000-000000000000}"/>
  <bookViews>
    <workbookView xWindow="570" yWindow="90" windowWidth="28185" windowHeight="15240" tabRatio="912" xr2:uid="{00000000-000D-0000-FFFF-FFFF00000000}"/>
  </bookViews>
  <sheets>
    <sheet name="様式１" sheetId="1" r:id="rId1"/>
    <sheet name="様式2 " sheetId="2" r:id="rId2"/>
    <sheet name="様式3-1 " sheetId="9" r:id="rId3"/>
    <sheet name="様式3-2 " sheetId="10" r:id="rId4"/>
    <sheet name="様式4-1" sheetId="8" r:id="rId5"/>
    <sheet name="様式4-2" sheetId="11" r:id="rId6"/>
  </sheets>
  <definedNames>
    <definedName name="_xlnm.Print_Area" localSheetId="0">様式１!$A$1:$V$43</definedName>
    <definedName name="_xlnm.Print_Area" localSheetId="1">'様式2 '!$A$1:$V$42</definedName>
    <definedName name="_xlnm.Print_Area" localSheetId="2">'様式3-1 '!$A$1:$V$50</definedName>
    <definedName name="_xlnm.Print_Area" localSheetId="3">'様式3-2 '!$A$1:$V$41</definedName>
    <definedName name="_xlnm.Print_Area" localSheetId="4">'様式4-1'!$A$1:$V$45</definedName>
    <definedName name="_xlnm.Print_Area" localSheetId="5">'様式4-2'!$A$1:$V$43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1" l="1"/>
  <c r="D10" i="8"/>
  <c r="D10" i="10"/>
  <c r="D10" i="9"/>
  <c r="R10" i="11"/>
  <c r="R10" i="8"/>
  <c r="R10" i="10"/>
  <c r="R10" i="9"/>
  <c r="S5" i="2"/>
  <c r="S5" i="11"/>
  <c r="R10" i="2"/>
  <c r="D10" i="2"/>
  <c r="S5" i="8"/>
  <c r="S5" i="10"/>
  <c r="S5" i="9"/>
  <c r="S33" i="11"/>
  <c r="S37" i="8"/>
  <c r="S35" i="8"/>
  <c r="S32" i="11"/>
  <c r="S31" i="11"/>
  <c r="S30" i="11"/>
  <c r="S28" i="11"/>
  <c r="S27" i="11"/>
  <c r="S23" i="11"/>
  <c r="S22" i="11"/>
  <c r="S21" i="11"/>
  <c r="S20" i="11"/>
  <c r="S19" i="11"/>
  <c r="S35" i="11"/>
  <c r="S29" i="11"/>
  <c r="S26" i="11"/>
  <c r="S25" i="11"/>
  <c r="S24" i="11"/>
  <c r="S18" i="11"/>
  <c r="S17" i="11"/>
  <c r="S16" i="11"/>
  <c r="S17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6" i="8"/>
  <c r="Q44" i="9"/>
  <c r="Q43" i="9"/>
  <c r="Q42" i="9"/>
  <c r="Q41" i="9"/>
  <c r="Q40" i="9"/>
  <c r="Q39" i="9"/>
  <c r="Q38" i="9"/>
  <c r="Q37" i="9"/>
  <c r="Q36" i="9"/>
  <c r="S39" i="11" l="1"/>
  <c r="S40" i="11" s="1"/>
  <c r="S41" i="8"/>
  <c r="Q46" i="9"/>
  <c r="S42" i="8" l="1"/>
  <c r="S43" i="8" s="1"/>
  <c r="Q47" i="9"/>
  <c r="Q48" i="9" s="1"/>
  <c r="S41" i="11"/>
</calcChain>
</file>

<file path=xl/sharedStrings.xml><?xml version="1.0" encoding="utf-8"?>
<sst xmlns="http://schemas.openxmlformats.org/spreadsheetml/2006/main" count="285" uniqueCount="198">
  <si>
    <t>部署名</t>
    <rPh sb="0" eb="2">
      <t>ブショ</t>
    </rPh>
    <rPh sb="2" eb="3">
      <t>メイ</t>
    </rPh>
    <phoneticPr fontId="1"/>
  </si>
  <si>
    <t>所在地</t>
    <rPh sb="0" eb="3">
      <t>ショザイチ</t>
    </rPh>
    <phoneticPr fontId="1"/>
  </si>
  <si>
    <t>E-mail</t>
    <phoneticPr fontId="1"/>
  </si>
  <si>
    <t>FAX</t>
    <phoneticPr fontId="1"/>
  </si>
  <si>
    <t>TEL</t>
    <phoneticPr fontId="1"/>
  </si>
  <si>
    <t>〒</t>
    <phoneticPr fontId="1"/>
  </si>
  <si>
    <t>様式</t>
    <rPh sb="0" eb="2">
      <t>ヨウシキ</t>
    </rPh>
    <phoneticPr fontId="1"/>
  </si>
  <si>
    <t>提出書類名</t>
    <rPh sb="0" eb="2">
      <t>テイシュツ</t>
    </rPh>
    <rPh sb="2" eb="4">
      <t>ショルイ</t>
    </rPh>
    <rPh sb="4" eb="5">
      <t>メイ</t>
    </rPh>
    <phoneticPr fontId="1"/>
  </si>
  <si>
    <t>提出期限</t>
    <rPh sb="0" eb="2">
      <t>テイシュツ</t>
    </rPh>
    <rPh sb="2" eb="4">
      <t>キゲン</t>
    </rPh>
    <phoneticPr fontId="1"/>
  </si>
  <si>
    <t>申し込みません</t>
    <rPh sb="0" eb="1">
      <t>モウ</t>
    </rPh>
    <rPh sb="2" eb="3">
      <t>コ</t>
    </rPh>
    <phoneticPr fontId="1"/>
  </si>
  <si>
    <t>申し込みます</t>
    <rPh sb="0" eb="1">
      <t>モウ</t>
    </rPh>
    <rPh sb="2" eb="3">
      <t>コ</t>
    </rPh>
    <phoneticPr fontId="1"/>
  </si>
  <si>
    <t>業者名：</t>
    <rPh sb="0" eb="2">
      <t>ギョウシャ</t>
    </rPh>
    <rPh sb="2" eb="3">
      <t>メイ</t>
    </rPh>
    <phoneticPr fontId="1"/>
  </si>
  <si>
    <t>住　所：</t>
    <rPh sb="0" eb="1">
      <t>スミ</t>
    </rPh>
    <rPh sb="2" eb="3">
      <t>ショ</t>
    </rPh>
    <phoneticPr fontId="1"/>
  </si>
  <si>
    <t>T E L：</t>
    <phoneticPr fontId="1"/>
  </si>
  <si>
    <t>● 角小間については原則として通路側のパネルは設置しませんので、必要な場合は本紙にご記入下さい。</t>
    <rPh sb="2" eb="3">
      <t>カド</t>
    </rPh>
    <rPh sb="3" eb="5">
      <t>コマ</t>
    </rPh>
    <rPh sb="10" eb="12">
      <t>ゲンソク</t>
    </rPh>
    <rPh sb="15" eb="17">
      <t>ツウロ</t>
    </rPh>
    <rPh sb="17" eb="18">
      <t>ガワ</t>
    </rPh>
    <rPh sb="23" eb="25">
      <t>セッチ</t>
    </rPh>
    <rPh sb="32" eb="34">
      <t>ヒツヨウ</t>
    </rPh>
    <rPh sb="35" eb="37">
      <t>バアイ</t>
    </rPh>
    <rPh sb="38" eb="40">
      <t>ホンシ</t>
    </rPh>
    <rPh sb="42" eb="44">
      <t>キニュウ</t>
    </rPh>
    <rPh sb="44" eb="45">
      <t>クダ</t>
    </rPh>
    <phoneticPr fontId="1"/>
  </si>
  <si>
    <t>※ 該当する項目をチェックして下さい。</t>
    <rPh sb="2" eb="4">
      <t>ガイトウ</t>
    </rPh>
    <rPh sb="6" eb="8">
      <t>コウモク</t>
    </rPh>
    <rPh sb="15" eb="16">
      <t>クダ</t>
    </rPh>
    <phoneticPr fontId="1"/>
  </si>
  <si>
    <t>基礎パネルは全て不要です。</t>
    <rPh sb="0" eb="2">
      <t>キソ</t>
    </rPh>
    <rPh sb="6" eb="7">
      <t>スベ</t>
    </rPh>
    <rPh sb="8" eb="10">
      <t>フヨウ</t>
    </rPh>
    <phoneticPr fontId="1"/>
  </si>
  <si>
    <t>他工事会社へ依頼する。</t>
    <rPh sb="0" eb="1">
      <t>タ</t>
    </rPh>
    <rPh sb="1" eb="3">
      <t>コウジ</t>
    </rPh>
    <rPh sb="3" eb="5">
      <t>ガイシャ</t>
    </rPh>
    <rPh sb="6" eb="8">
      <t>イライ</t>
    </rPh>
    <phoneticPr fontId="1"/>
  </si>
  <si>
    <t>　以下の通り届出ます。　（※ 該当箇所へチェック印をご記入下さい。）</t>
    <rPh sb="1" eb="3">
      <t>イカ</t>
    </rPh>
    <rPh sb="4" eb="5">
      <t>トオ</t>
    </rPh>
    <rPh sb="6" eb="7">
      <t>トドケ</t>
    </rPh>
    <rPh sb="7" eb="8">
      <t>デ</t>
    </rPh>
    <rPh sb="15" eb="17">
      <t>ガイトウ</t>
    </rPh>
    <rPh sb="17" eb="19">
      <t>カショ</t>
    </rPh>
    <rPh sb="24" eb="25">
      <t>シルシ</t>
    </rPh>
    <rPh sb="27" eb="29">
      <t>キニュウ</t>
    </rPh>
    <rPh sb="29" eb="30">
      <t>クダ</t>
    </rPh>
    <phoneticPr fontId="1"/>
  </si>
  <si>
    <t>単相</t>
    <rPh sb="0" eb="2">
      <t>タンソウ</t>
    </rPh>
    <phoneticPr fontId="1"/>
  </si>
  <si>
    <t>三相</t>
    <rPh sb="0" eb="1">
      <t>サン</t>
    </rPh>
    <rPh sb="1" eb="2">
      <t>ソウ</t>
    </rPh>
    <phoneticPr fontId="1"/>
  </si>
  <si>
    <t>100V</t>
    <phoneticPr fontId="1"/>
  </si>
  <si>
    <t>200V</t>
    <phoneticPr fontId="1"/>
  </si>
  <si>
    <t>必要総容量</t>
    <rPh sb="0" eb="2">
      <t>ヒツヨウ</t>
    </rPh>
    <rPh sb="2" eb="3">
      <t>ソウ</t>
    </rPh>
    <rPh sb="3" eb="5">
      <t>ヨウリョウ</t>
    </rPh>
    <phoneticPr fontId="1"/>
  </si>
  <si>
    <t>出展社名</t>
    <rPh sb="0" eb="2">
      <t>シュッテン</t>
    </rPh>
    <rPh sb="2" eb="4">
      <t>シャメイ</t>
    </rPh>
    <phoneticPr fontId="1"/>
  </si>
  <si>
    <t>No.</t>
    <phoneticPr fontId="1"/>
  </si>
  <si>
    <t>仕様・サイズ</t>
    <rPh sb="0" eb="2">
      <t>シヨウ</t>
    </rPh>
    <phoneticPr fontId="1"/>
  </si>
  <si>
    <t>単 価</t>
    <rPh sb="0" eb="1">
      <t>タン</t>
    </rPh>
    <rPh sb="2" eb="3">
      <t>アタイ</t>
    </rPh>
    <phoneticPr fontId="1"/>
  </si>
  <si>
    <t>数 量</t>
    <rPh sb="0" eb="1">
      <t>カズ</t>
    </rPh>
    <rPh sb="2" eb="3">
      <t>リョウ</t>
    </rPh>
    <phoneticPr fontId="1"/>
  </si>
  <si>
    <t>小 計</t>
    <rPh sb="0" eb="1">
      <t>ショウ</t>
    </rPh>
    <rPh sb="2" eb="3">
      <t>ケイ</t>
    </rPh>
    <phoneticPr fontId="1"/>
  </si>
  <si>
    <t>備 品 名</t>
    <rPh sb="0" eb="1">
      <t>ビ</t>
    </rPh>
    <rPh sb="2" eb="3">
      <t>ヒン</t>
    </rPh>
    <rPh sb="4" eb="5">
      <t>メイ</t>
    </rPh>
    <phoneticPr fontId="1"/>
  </si>
  <si>
    <t>01</t>
    <phoneticPr fontId="1"/>
  </si>
  <si>
    <t>02</t>
    <phoneticPr fontId="1"/>
  </si>
  <si>
    <t>03</t>
    <phoneticPr fontId="1"/>
  </si>
  <si>
    <t>04</t>
  </si>
  <si>
    <t>05</t>
    <phoneticPr fontId="1"/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</si>
  <si>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</si>
  <si>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</si>
  <si>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</si>
  <si>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</si>
  <si>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</si>
  <si>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</si>
  <si>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</si>
  <si>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</si>
  <si>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</si>
  <si>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</si>
  <si>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</si>
  <si>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</si>
  <si>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</si>
  <si>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</si>
  <si>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ユニットカウンター </t>
    <phoneticPr fontId="1"/>
  </si>
  <si>
    <t xml:space="preserve"> 貴名受</t>
    <rPh sb="1" eb="3">
      <t>キメイ</t>
    </rPh>
    <rPh sb="3" eb="4">
      <t>ウ</t>
    </rPh>
    <phoneticPr fontId="1"/>
  </si>
  <si>
    <t xml:space="preserve"> パネルスタンド</t>
    <phoneticPr fontId="1"/>
  </si>
  <si>
    <t xml:space="preserve"> カタログスタンド</t>
    <phoneticPr fontId="1"/>
  </si>
  <si>
    <t xml:space="preserve"> 会議テーブル　天板木目</t>
    <rPh sb="1" eb="3">
      <t>カイギ</t>
    </rPh>
    <rPh sb="8" eb="10">
      <t>テンバン</t>
    </rPh>
    <rPh sb="10" eb="12">
      <t>モクメ</t>
    </rPh>
    <phoneticPr fontId="1"/>
  </si>
  <si>
    <t xml:space="preserve"> 会議テーブル　天板ホワイト</t>
    <rPh sb="1" eb="3">
      <t>カイギ</t>
    </rPh>
    <rPh sb="8" eb="10">
      <t>テンバン</t>
    </rPh>
    <phoneticPr fontId="1"/>
  </si>
  <si>
    <t xml:space="preserve"> ラウンドテーブル　天板木目</t>
    <rPh sb="10" eb="12">
      <t>テンバン</t>
    </rPh>
    <rPh sb="12" eb="14">
      <t>モクメ</t>
    </rPh>
    <phoneticPr fontId="1"/>
  </si>
  <si>
    <t xml:space="preserve"> ラウンドテーブル　天板ホワイト</t>
    <rPh sb="10" eb="12">
      <t>テンバン</t>
    </rPh>
    <phoneticPr fontId="1"/>
  </si>
  <si>
    <t xml:space="preserve"> センターテーブル</t>
    <phoneticPr fontId="1"/>
  </si>
  <si>
    <t xml:space="preserve"> パイプ椅子</t>
    <rPh sb="4" eb="6">
      <t>イス</t>
    </rPh>
    <phoneticPr fontId="1"/>
  </si>
  <si>
    <t xml:space="preserve"> スタッキングチェア</t>
    <phoneticPr fontId="1"/>
  </si>
  <si>
    <t xml:space="preserve"> スタンド椅子</t>
    <rPh sb="5" eb="7">
      <t>イス</t>
    </rPh>
    <phoneticPr fontId="1"/>
  </si>
  <si>
    <t xml:space="preserve"> カフェセット</t>
    <phoneticPr fontId="1"/>
  </si>
  <si>
    <t xml:space="preserve"> 植木A　　大　鉢</t>
    <rPh sb="1" eb="3">
      <t>ウエキ</t>
    </rPh>
    <rPh sb="6" eb="7">
      <t>ダイ</t>
    </rPh>
    <rPh sb="8" eb="9">
      <t>ハチ</t>
    </rPh>
    <phoneticPr fontId="1"/>
  </si>
  <si>
    <t xml:space="preserve"> 植木B　　中　鉢</t>
    <rPh sb="1" eb="3">
      <t>ウエキ</t>
    </rPh>
    <rPh sb="6" eb="7">
      <t>ナカ</t>
    </rPh>
    <rPh sb="8" eb="9">
      <t>ハチ</t>
    </rPh>
    <phoneticPr fontId="1"/>
  </si>
  <si>
    <t xml:space="preserve"> 植木C　　小　鉢</t>
    <rPh sb="1" eb="3">
      <t>ウエキ</t>
    </rPh>
    <rPh sb="6" eb="7">
      <t>ショウ</t>
    </rPh>
    <rPh sb="8" eb="9">
      <t>ハチ</t>
    </rPh>
    <phoneticPr fontId="1"/>
  </si>
  <si>
    <t xml:space="preserve"> 植木D　　花小鉢</t>
    <rPh sb="1" eb="3">
      <t>ウエキ</t>
    </rPh>
    <rPh sb="6" eb="7">
      <t>ハナ</t>
    </rPh>
    <rPh sb="7" eb="9">
      <t>コバチ</t>
    </rPh>
    <phoneticPr fontId="1"/>
  </si>
  <si>
    <t xml:space="preserve"> テーブルクロス（白布）</t>
    <rPh sb="9" eb="11">
      <t>ハクフ</t>
    </rPh>
    <phoneticPr fontId="1"/>
  </si>
  <si>
    <t xml:space="preserve"> 社名板</t>
    <rPh sb="1" eb="3">
      <t>シャメイ</t>
    </rPh>
    <rPh sb="3" eb="4">
      <t>イタ</t>
    </rPh>
    <phoneticPr fontId="1"/>
  </si>
  <si>
    <t xml:space="preserve"> LEDスポットライト 5w</t>
    <phoneticPr fontId="1"/>
  </si>
  <si>
    <t xml:space="preserve"> LEDアームスポットライト 5w</t>
    <phoneticPr fontId="1"/>
  </si>
  <si>
    <t xml:space="preserve"> 蛍光灯 40w</t>
    <rPh sb="1" eb="4">
      <t>ケイコウトウ</t>
    </rPh>
    <phoneticPr fontId="1"/>
  </si>
  <si>
    <t xml:space="preserve"> コンセント　0.5kwまで</t>
    <phoneticPr fontId="1"/>
  </si>
  <si>
    <t xml:space="preserve"> LEDスポットライト 60w</t>
    <phoneticPr fontId="1"/>
  </si>
  <si>
    <t xml:space="preserve"> コンセント　1.5kwまで</t>
    <phoneticPr fontId="1"/>
  </si>
  <si>
    <t xml:space="preserve"> スポットライト 100w</t>
    <phoneticPr fontId="1"/>
  </si>
  <si>
    <t xml:space="preserve"> アームスポットライト 100w</t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</si>
  <si>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</si>
  <si>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</si>
  <si>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展示会事務局指定工事会社へ
依頼する</t>
    <rPh sb="0" eb="3">
      <t>テンジカイ</t>
    </rPh>
    <rPh sb="3" eb="6">
      <t>ジムキョク</t>
    </rPh>
    <rPh sb="6" eb="8">
      <t>シテイ</t>
    </rPh>
    <rPh sb="8" eb="10">
      <t>コウジ</t>
    </rPh>
    <rPh sb="10" eb="12">
      <t>カイシャ</t>
    </rPh>
    <rPh sb="14" eb="16">
      <t>イライ</t>
    </rPh>
    <phoneticPr fontId="1"/>
  </si>
  <si>
    <t>展示会事務局指定工事会社へ
依頼する</t>
    <phoneticPr fontId="1"/>
  </si>
  <si>
    <t>出展社で行う</t>
  </si>
  <si>
    <t>※ 申し込む場合のみチェック印をご記入下さい。</t>
  </si>
  <si>
    <t>申し込みます。</t>
  </si>
  <si>
    <t>（記入しきれない場合は別途、平面図を提出してください。）</t>
  </si>
  <si>
    <t xml:space="preserve"> コンセント　1kwまで</t>
  </si>
  <si>
    <t>他工事会社へ依頼する。※下記へご記入ください</t>
  </si>
  <si>
    <t>※ 電源開閉器（スイッチBOX）でのお渡しです。二次側工事は電気工事資格を持った工事業者へご依頼ください。</t>
  </si>
  <si>
    <t>● 単独の島小間は基本的に壁パネル、その他設備・設営なしのスペース渡しとなっております。
　　念のため本紙で要・不要をお知らせください。</t>
  </si>
  <si>
    <r>
      <t>単 価</t>
    </r>
    <r>
      <rPr>
        <sz val="10"/>
        <rFont val="Meiryo UI"/>
        <family val="3"/>
        <charset val="128"/>
      </rPr>
      <t>（税抜）</t>
    </r>
  </si>
  <si>
    <t>A ・ B</t>
  </si>
  <si>
    <t>A ・ B ・ C</t>
  </si>
  <si>
    <t>C ・ D</t>
  </si>
  <si>
    <t>kw</t>
  </si>
  <si>
    <t xml:space="preserve"> カーペット</t>
  </si>
  <si>
    <t>※ 必要な品目に具体的な数量と小計をご記入いただき、合計もご記入ください。</t>
  </si>
  <si>
    <t>21A</t>
  </si>
  <si>
    <t>21B</t>
  </si>
  <si>
    <t>21C</t>
  </si>
  <si>
    <t>※ ご希望の色へ丸印をご記入ください。</t>
  </si>
  <si>
    <t xml:space="preserve"> 1.イエロー　2.レッド　３.ｲｴﾛｰｸﾞﾘｰﾝ　4.グリーン
 5.スカイブルー　6.ブルー　7.ピンク　8.グレー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</si>
  <si>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</si>
  <si>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</si>
  <si>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</si>
  <si>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</si>
  <si>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</si>
  <si>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</si>
  <si>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</si>
  <si>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</si>
  <si>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</si>
  <si>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</si>
  <si>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</si>
  <si>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</si>
  <si>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ブースパネルカラー
（シート貼）</t>
  </si>
  <si>
    <t>/㎡</t>
  </si>
  <si>
    <t xml:space="preserve"> W=990　展示台</t>
  </si>
  <si>
    <t xml:space="preserve"> W=700　展示台</t>
  </si>
  <si>
    <t xml:space="preserve"> W=990　展示台（引き戸付）</t>
  </si>
  <si>
    <t xml:space="preserve"> W=700　展示台（引き戸付）</t>
  </si>
  <si>
    <t xml:space="preserve"> W=990　受付カウンター 中棚付</t>
  </si>
  <si>
    <t xml:space="preserve"> W=700　受付カウンター 中棚付</t>
  </si>
  <si>
    <t xml:space="preserve"> 三角受付カウンター 中棚付　W=700</t>
  </si>
  <si>
    <t xml:space="preserve"> 三角受付カウンター 中棚付　W=495</t>
  </si>
  <si>
    <t xml:space="preserve"> 壁面 1　W=495</t>
  </si>
  <si>
    <t xml:space="preserve"> 壁面 2　W=700</t>
  </si>
  <si>
    <t xml:space="preserve"> 壁面 3　W=990</t>
  </si>
  <si>
    <t xml:space="preserve"> アコーディオンドア（鍵付き）</t>
  </si>
  <si>
    <t xml:space="preserve"> 展示棚</t>
  </si>
  <si>
    <t xml:space="preserve"> メッシュ枠</t>
  </si>
  <si>
    <t xml:space="preserve"> パラペット 1　W=950</t>
  </si>
  <si>
    <t xml:space="preserve"> パラペット 2　W=1950</t>
  </si>
  <si>
    <t>小　計</t>
  </si>
  <si>
    <t>小　 計</t>
  </si>
  <si>
    <t xml:space="preserve"> 合　 計</t>
  </si>
  <si>
    <t>ご担当者</t>
  </si>
  <si>
    <t>1 ・ 2 ・ 3 ・ 4</t>
  </si>
  <si>
    <t>※ 連絡先等は 【様式1 展示総合届出用紙】 へご記入の上、必ずご提出ください。</t>
    <rPh sb="2" eb="4">
      <t>レンラク</t>
    </rPh>
    <rPh sb="4" eb="5">
      <t>サキ</t>
    </rPh>
    <rPh sb="5" eb="6">
      <t>トウ</t>
    </rPh>
    <rPh sb="9" eb="11">
      <t>ヨウシキ</t>
    </rPh>
    <rPh sb="13" eb="15">
      <t>テンジ</t>
    </rPh>
    <rPh sb="15" eb="17">
      <t>ソウゴウ</t>
    </rPh>
    <rPh sb="17" eb="18">
      <t>トド</t>
    </rPh>
    <rPh sb="18" eb="19">
      <t>デ</t>
    </rPh>
    <rPh sb="19" eb="21">
      <t>ヨウシ</t>
    </rPh>
    <rPh sb="25" eb="27">
      <t>キニュウ</t>
    </rPh>
    <rPh sb="28" eb="29">
      <t>ウエ</t>
    </rPh>
    <rPh sb="30" eb="31">
      <t>カナラ</t>
    </rPh>
    <rPh sb="33" eb="35">
      <t>テイシュツ</t>
    </rPh>
    <phoneticPr fontId="1"/>
  </si>
  <si>
    <t>基礎パネルのうち、下記の一部を必要とします。（必要とされる部分 及び 隣接小間をご記入下さい。）</t>
    <phoneticPr fontId="1"/>
  </si>
  <si>
    <t xml:space="preserve"> パラペット 3　W=2930</t>
    <phoneticPr fontId="1"/>
  </si>
  <si>
    <t>/小間</t>
    <rPh sb="1" eb="3">
      <t>コマ</t>
    </rPh>
    <phoneticPr fontId="1"/>
  </si>
  <si>
    <t>届出内容</t>
    <rPh sb="0" eb="1">
      <t>トド</t>
    </rPh>
    <rPh sb="1" eb="2">
      <t>デ</t>
    </rPh>
    <rPh sb="2" eb="4">
      <t>ナイヨウ</t>
    </rPh>
    <phoneticPr fontId="1"/>
  </si>
  <si>
    <t>※ 必須です。ご記入の上ご提出ください</t>
    <rPh sb="2" eb="4">
      <t>ヒッスウ</t>
    </rPh>
    <rPh sb="8" eb="10">
      <t>キニュウ</t>
    </rPh>
    <rPh sb="11" eb="12">
      <t>ウエ</t>
    </rPh>
    <rPh sb="13" eb="15">
      <t>テイシュツ</t>
    </rPh>
    <phoneticPr fontId="1"/>
  </si>
  <si>
    <t>※ 電気器具の配置を【様式3-2】へご記入ください。</t>
    <rPh sb="7" eb="9">
      <t>ハイチ</t>
    </rPh>
    <phoneticPr fontId="1"/>
  </si>
  <si>
    <t>オプション備品申込書</t>
  </si>
  <si>
    <t xml:space="preserve">基礎設備確認書 </t>
    <phoneticPr fontId="1"/>
  </si>
  <si>
    <t>1 ・ 2 ・ 3 ・ 4</t>
    <phoneticPr fontId="1"/>
  </si>
  <si>
    <t>M</t>
    <phoneticPr fontId="1"/>
  </si>
  <si>
    <t xml:space="preserve"> </t>
    <phoneticPr fontId="1"/>
  </si>
  <si>
    <t>備考欄</t>
    <rPh sb="0" eb="1">
      <t>ビ</t>
    </rPh>
    <rPh sb="1" eb="2">
      <t>コウ</t>
    </rPh>
    <rPh sb="2" eb="3">
      <t>ラン</t>
    </rPh>
    <phoneticPr fontId="1"/>
  </si>
  <si>
    <t xml:space="preserve"> ※ ご希望の色へ丸印をご記入ください。</t>
    <phoneticPr fontId="1"/>
  </si>
  <si>
    <t>1.イエロー　2.レッド　３.イエローグリーン
4.グリーン　5.スカイブルー　6.ブルー　
7.ピンク　8.グレー</t>
    <phoneticPr fontId="1"/>
  </si>
  <si>
    <t>展示総合届出用紙（本紙）</t>
    <phoneticPr fontId="1"/>
  </si>
  <si>
    <t>※ 【様式4-2 オプション備品申込書（システム備品）】をお申込の場合は下記にて設置場所 及び 隣接小間番号ご記入下さい。
   （別途図面で提出可）</t>
    <phoneticPr fontId="1"/>
  </si>
  <si>
    <t>※ 規定料金　1kwまで（端数切上）　12,000円（税抜）　　　　　・以降 0.5kw（端数切上）　6,000円（税抜）</t>
    <phoneticPr fontId="1"/>
  </si>
  <si>
    <t>ご担当者：</t>
    <rPh sb="1" eb="4">
      <t>タントウシャ</t>
    </rPh>
    <phoneticPr fontId="1"/>
  </si>
  <si>
    <t>業 者 名：</t>
    <rPh sb="0" eb="1">
      <t>ゴウ</t>
    </rPh>
    <rPh sb="2" eb="3">
      <t>モノ</t>
    </rPh>
    <rPh sb="4" eb="5">
      <t>メイ</t>
    </rPh>
    <phoneticPr fontId="1"/>
  </si>
  <si>
    <t>1 ・ 2 ・ 3 ・ 4</t>
    <phoneticPr fontId="1"/>
  </si>
  <si>
    <t>A ・ B</t>
    <phoneticPr fontId="1"/>
  </si>
  <si>
    <t>（1小間6㎡）</t>
    <rPh sb="2" eb="4">
      <t>コマ</t>
    </rPh>
    <phoneticPr fontId="1"/>
  </si>
  <si>
    <t>小間番号</t>
    <rPh sb="0" eb="2">
      <t>コマ</t>
    </rPh>
    <rPh sb="2" eb="4">
      <t>バンゴウ</t>
    </rPh>
    <phoneticPr fontId="1"/>
  </si>
  <si>
    <t>事務局使用欄</t>
    <phoneticPr fontId="1"/>
  </si>
  <si>
    <t>＜1＞ 提出書類</t>
    <rPh sb="4" eb="6">
      <t>テイシュツ</t>
    </rPh>
    <rPh sb="6" eb="8">
      <t>ショルイ</t>
    </rPh>
    <phoneticPr fontId="1"/>
  </si>
  <si>
    <t>＜2＞ 小間内展示装飾</t>
    <rPh sb="4" eb="6">
      <t>コマ</t>
    </rPh>
    <rPh sb="6" eb="7">
      <t>ナイ</t>
    </rPh>
    <rPh sb="7" eb="9">
      <t>テンジ</t>
    </rPh>
    <rPh sb="9" eb="11">
      <t>ソウショク</t>
    </rPh>
    <phoneticPr fontId="1"/>
  </si>
  <si>
    <t>　備 考 欄　</t>
    <rPh sb="1" eb="2">
      <t>ビ</t>
    </rPh>
    <rPh sb="3" eb="4">
      <t>コウ</t>
    </rPh>
    <rPh sb="5" eb="6">
      <t>ラン</t>
    </rPh>
    <phoneticPr fontId="1"/>
  </si>
  <si>
    <t>● 基礎パネルが不要または一部不要な出展社は、この用紙で要・不要をお知らせ下さい。</t>
    <phoneticPr fontId="1"/>
  </si>
  <si>
    <t>基礎パネルは全て必要です。</t>
    <rPh sb="0" eb="2">
      <t>キソ</t>
    </rPh>
    <rPh sb="6" eb="7">
      <t>スベ</t>
    </rPh>
    <rPh sb="8" eb="10">
      <t>ヒツヨウ</t>
    </rPh>
    <phoneticPr fontId="1"/>
  </si>
  <si>
    <t>電気供給申込書</t>
    <phoneticPr fontId="1"/>
  </si>
  <si>
    <t xml:space="preserve">  ※ 24時間送電を</t>
    <phoneticPr fontId="1"/>
  </si>
  <si>
    <t>＜1＞ 小間内 二次側電気工事業者登録</t>
    <rPh sb="4" eb="6">
      <t>コマ</t>
    </rPh>
    <rPh sb="6" eb="7">
      <t>ナイ</t>
    </rPh>
    <rPh sb="8" eb="10">
      <t>ニジ</t>
    </rPh>
    <rPh sb="10" eb="11">
      <t>ガワ</t>
    </rPh>
    <rPh sb="11" eb="13">
      <t>デンキ</t>
    </rPh>
    <rPh sb="13" eb="15">
      <t>コウジ</t>
    </rPh>
    <rPh sb="15" eb="17">
      <t>ギョウシャ</t>
    </rPh>
    <rPh sb="17" eb="19">
      <t>トウロク</t>
    </rPh>
    <phoneticPr fontId="1"/>
  </si>
  <si>
    <r>
      <t xml:space="preserve">＜2＞ 電気容量（一次側幹線工事） </t>
    </r>
    <r>
      <rPr>
        <sz val="10"/>
        <rFont val="Meiryo UI"/>
        <family val="3"/>
        <charset val="128"/>
      </rPr>
      <t>※ 電源位置・結線図は【様式3-2】へご記入ください。（別途図面で提出可）</t>
    </r>
    <rPh sb="4" eb="6">
      <t>デンキ</t>
    </rPh>
    <rPh sb="6" eb="8">
      <t>ヨウリョウ</t>
    </rPh>
    <rPh sb="9" eb="11">
      <t>イチジ</t>
    </rPh>
    <rPh sb="11" eb="12">
      <t>ガワ</t>
    </rPh>
    <rPh sb="12" eb="14">
      <t>カンセン</t>
    </rPh>
    <rPh sb="14" eb="16">
      <t>コウジ</t>
    </rPh>
    <phoneticPr fontId="1"/>
  </si>
  <si>
    <r>
      <t>＜3＞ 電気器具オプション備品　</t>
    </r>
    <r>
      <rPr>
        <sz val="10"/>
        <rFont val="Meiryo UI"/>
        <family val="3"/>
        <charset val="128"/>
      </rPr>
      <t>　※ 一次側幹線工事（上記）が必要です。併せてお申し込みください。</t>
    </r>
    <rPh sb="4" eb="6">
      <t>デンキ</t>
    </rPh>
    <rPh sb="6" eb="8">
      <t>キグ</t>
    </rPh>
    <rPh sb="13" eb="15">
      <t>ビヒン</t>
    </rPh>
    <phoneticPr fontId="1"/>
  </si>
  <si>
    <r>
      <t>＜4＞  電源位置・結線図　</t>
    </r>
    <r>
      <rPr>
        <sz val="10"/>
        <rFont val="Meiryo UI"/>
        <family val="3"/>
        <charset val="128"/>
      </rPr>
      <t>　※ 分電盤位置・単線系統を図示し、隣接小間もご記入下さい。（別途図面で提出可）</t>
    </r>
    <rPh sb="5" eb="7">
      <t>デンゲン</t>
    </rPh>
    <rPh sb="7" eb="9">
      <t>イチ</t>
    </rPh>
    <rPh sb="10" eb="13">
      <t>ケッセンズ</t>
    </rPh>
    <phoneticPr fontId="1"/>
  </si>
  <si>
    <t>備 考 欄</t>
    <rPh sb="0" eb="1">
      <t>ビ</t>
    </rPh>
    <rPh sb="2" eb="3">
      <t>コウ</t>
    </rPh>
    <rPh sb="4" eb="5">
      <t>ラン</t>
    </rPh>
    <phoneticPr fontId="1"/>
  </si>
  <si>
    <t>※ 必要な品目に具体的な数量　及び 仕様・サイズがある場合は、ご希望の項目へ丸印をご記入の上、小計・合計も
　　ご記入ください。</t>
    <phoneticPr fontId="1"/>
  </si>
  <si>
    <t xml:space="preserve"> FAX：06-6356-3201　／　E-MAIL： tenjikai@pablo-net.co.jp</t>
    <phoneticPr fontId="1"/>
  </si>
  <si>
    <t>全出展社</t>
    <phoneticPr fontId="1"/>
  </si>
  <si>
    <t>ご提出ください</t>
    <phoneticPr fontId="1"/>
  </si>
  <si>
    <t>希望出展社</t>
    <rPh sb="0" eb="2">
      <t>キボウ</t>
    </rPh>
    <rPh sb="2" eb="4">
      <t>シュッテン</t>
    </rPh>
    <rPh sb="4" eb="5">
      <t>シャ</t>
    </rPh>
    <phoneticPr fontId="1"/>
  </si>
  <si>
    <t>【様式 1】 展示総合届出用紙</t>
    <phoneticPr fontId="1"/>
  </si>
  <si>
    <t>【様式 2】 基礎設備確認書</t>
    <rPh sb="1" eb="3">
      <t>ヨウシキ</t>
    </rPh>
    <phoneticPr fontId="1"/>
  </si>
  <si>
    <t xml:space="preserve">【様式 3-1】 電気供給申込書 </t>
    <rPh sb="1" eb="3">
      <t>ヨウシキ</t>
    </rPh>
    <phoneticPr fontId="1"/>
  </si>
  <si>
    <t xml:space="preserve">【様式 3-2】 電気供給申込書 </t>
    <rPh sb="1" eb="3">
      <t>ヨウシキ</t>
    </rPh>
    <phoneticPr fontId="1"/>
  </si>
  <si>
    <t>【様式 4-2】 オプション備品申込書</t>
    <rPh sb="1" eb="3">
      <t>ヨウシキ</t>
    </rPh>
    <phoneticPr fontId="1"/>
  </si>
  <si>
    <t>【様式 4-2】 オプション備品申込書 (システム備品)</t>
    <rPh sb="1" eb="3">
      <t>ヨウシキ</t>
    </rPh>
    <phoneticPr fontId="1"/>
  </si>
  <si>
    <t xml:space="preserve">CCT2O19 </t>
    <phoneticPr fontId="1"/>
  </si>
  <si>
    <t>■ 提出期限:令和1年9月25日（水）</t>
    <rPh sb="2" eb="4">
      <t>テイシュツ</t>
    </rPh>
    <rPh sb="4" eb="6">
      <t>キゲン</t>
    </rPh>
    <phoneticPr fontId="1"/>
  </si>
  <si>
    <t>■  提出期限:令和1年9月25日（水）</t>
    <phoneticPr fontId="1"/>
  </si>
  <si>
    <t>令和1年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</si>
  <si>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■ 提 出 先:CCT2O19 展示会事務局　指定基礎工事会社（株）パブロ</t>
    <rPh sb="2" eb="3">
      <t>テイ</t>
    </rPh>
    <rPh sb="4" eb="5">
      <t>デ</t>
    </rPh>
    <rPh sb="6" eb="7">
      <t>サキ</t>
    </rPh>
    <phoneticPr fontId="1"/>
  </si>
  <si>
    <t>■ 提出期限:令和1年10月2日（水）</t>
    <phoneticPr fontId="1"/>
  </si>
  <si>
    <t>■ 提出期限:令和1年10月2日（水）</t>
    <phoneticPr fontId="1"/>
  </si>
  <si>
    <t>CCT2O19</t>
    <phoneticPr fontId="1"/>
  </si>
  <si>
    <t>CCT2O19</t>
    <phoneticPr fontId="1"/>
  </si>
  <si>
    <t>CCT2O19</t>
    <phoneticPr fontId="1"/>
  </si>
  <si>
    <t>CCT2O19 展示会事務局　　　御中</t>
    <phoneticPr fontId="1"/>
  </si>
  <si>
    <t>CCT2O19 展示会事務局　　　御中</t>
    <phoneticPr fontId="1"/>
  </si>
  <si>
    <t>※ 上記備品以外で必要なものはご相談ください。
CCT2O19　展示会事務局　指定基礎工事会社（株）パブロ　担当：滝川　　TEL：06-6356-3200　／　E-MAIL： tenjikai@pablo-net.co.jp</t>
    <phoneticPr fontId="1"/>
  </si>
  <si>
    <t>消費税10％として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</si>
</sst>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;[Red]\-&quot;¥&quot;#,##0"/>
    <numFmt numFmtId="177" formatCode="&quot;＠&quot;#,##0;[Red]\-&quot;＠&quot;#,##0"/>
    <numFmt numFmtId="178" formatCode="#,##0&quot;／&quot;\1&quot;小&quot;&quot;間&quot;;[Red]\-#,##0&quot;／&quot;\1&quot;小&quot;&quot;間&quot;"/>
    <numFmt numFmtId="179" formatCode="#,##0&quot;／&quot;&quot;㎡&quot;;[Red]\-#,##0&quot;／&quot;&quot;㎡&quot;"/>
    <numFmt numFmtId="180" formatCode="m&quot;月&quot;\ d&quot;日&quot;\ \(aaa\)"/>
    <numFmt numFmtId="181" formatCode="[$-411]ggge&quot;年&quot;\ m&quot;月&quot;\ d&quot;日&quot;\ \(aaa\)"/>
  </numFmts>
  <fonts count="3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b/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name val="ＭＳ Ｐ明朝"/>
      <family val="1"/>
      <charset val="128"/>
    </font>
    <font>
      <sz val="8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4"/>
      <color theme="1"/>
      <name val="ＭＳ Ｐ明朝"/>
      <family val="1"/>
      <charset val="128"/>
    </font>
    <font>
      <b/>
      <sz val="18"/>
      <color indexed="8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4.9989318521683403E-2"/>
        <bgColor auto="1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justifyLastLine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9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Protection="1">
      <alignment vertical="center"/>
      <protection locked="0"/>
    </xf>
    <xf numFmtId="0" fontId="13" fillId="0" borderId="0" xfId="0" applyFont="1" applyFill="1" applyBorder="1" applyProtection="1">
      <alignment vertical="center"/>
      <protection locked="0"/>
    </xf>
    <xf numFmtId="0" fontId="13" fillId="0" borderId="9" xfId="0" applyFont="1" applyFill="1" applyBorder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/>
    <xf numFmtId="0" fontId="13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justifyLastLine="1"/>
    </xf>
    <xf numFmtId="0" fontId="13" fillId="0" borderId="0" xfId="0" applyFo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 justifyLastLine="1"/>
    </xf>
    <xf numFmtId="0" fontId="9" fillId="0" borderId="21" xfId="0" applyFont="1" applyBorder="1" applyAlignment="1" applyProtection="1">
      <alignment horizontal="center" vertical="center" justifyLastLine="1"/>
    </xf>
    <xf numFmtId="0" fontId="9" fillId="0" borderId="9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 justifyLastLine="1"/>
    </xf>
    <xf numFmtId="0" fontId="13" fillId="0" borderId="31" xfId="0" applyFont="1" applyFill="1" applyBorder="1" applyAlignment="1" applyProtection="1">
      <alignment vertical="center" shrinkToFit="1"/>
    </xf>
    <xf numFmtId="177" fontId="12" fillId="0" borderId="31" xfId="1" applyNumberFormat="1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vertical="center" shrinkToFit="1"/>
    </xf>
    <xf numFmtId="177" fontId="12" fillId="0" borderId="1" xfId="1" applyNumberFormat="1" applyFont="1" applyFill="1" applyBorder="1" applyAlignment="1" applyProtection="1">
      <alignment vertical="center"/>
    </xf>
    <xf numFmtId="177" fontId="12" fillId="0" borderId="4" xfId="1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Alignment="1" applyProtection="1"/>
    <xf numFmtId="0" fontId="12" fillId="0" borderId="0" xfId="0" applyFont="1" applyProtection="1">
      <alignment vertical="center"/>
    </xf>
    <xf numFmtId="0" fontId="12" fillId="0" borderId="2" xfId="0" quotePrefix="1" applyFont="1" applyBorder="1" applyAlignment="1" applyProtection="1">
      <alignment horizontal="center" vertical="center" shrinkToFit="1"/>
    </xf>
    <xf numFmtId="0" fontId="12" fillId="0" borderId="23" xfId="0" quotePrefix="1" applyFont="1" applyBorder="1" applyAlignment="1" applyProtection="1">
      <alignment horizontal="center" vertical="center" shrinkToFit="1"/>
    </xf>
    <xf numFmtId="0" fontId="12" fillId="0" borderId="30" xfId="0" quotePrefix="1" applyFont="1" applyBorder="1" applyAlignment="1" applyProtection="1">
      <alignment horizontal="center" vertical="center" shrinkToFit="1"/>
    </xf>
    <xf numFmtId="0" fontId="12" fillId="0" borderId="26" xfId="0" quotePrefix="1" applyFont="1" applyBorder="1" applyAlignment="1" applyProtection="1">
      <alignment horizontal="center" vertical="center" shrinkToFit="1"/>
    </xf>
    <xf numFmtId="0" fontId="9" fillId="0" borderId="0" xfId="0" applyFont="1" applyFill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/>
    <xf numFmtId="0" fontId="13" fillId="0" borderId="1" xfId="0" applyFont="1" applyBorder="1" applyAlignment="1" applyProtection="1">
      <alignment horizontal="left" vertical="center" wrapText="1"/>
    </xf>
    <xf numFmtId="38" fontId="12" fillId="0" borderId="1" xfId="1" applyFont="1" applyBorder="1" applyAlignment="1" applyProtection="1">
      <alignment horizontal="right" vertical="center"/>
    </xf>
    <xf numFmtId="38" fontId="18" fillId="0" borderId="1" xfId="1" applyFont="1" applyBorder="1" applyAlignment="1" applyProtection="1">
      <alignment horizontal="center" vertical="center"/>
    </xf>
    <xf numFmtId="38" fontId="12" fillId="0" borderId="12" xfId="1" applyFont="1" applyBorder="1" applyAlignment="1" applyProtection="1">
      <alignment horizontal="right" vertical="center"/>
    </xf>
    <xf numFmtId="38" fontId="18" fillId="0" borderId="12" xfId="1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 wrapText="1"/>
    </xf>
    <xf numFmtId="38" fontId="12" fillId="0" borderId="4" xfId="1" applyFont="1" applyBorder="1" applyAlignment="1" applyProtection="1">
      <alignment horizontal="right" vertical="center"/>
    </xf>
    <xf numFmtId="38" fontId="20" fillId="0" borderId="12" xfId="1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4" xfId="0" quotePrefix="1" applyFont="1" applyBorder="1" applyAlignment="1" applyProtection="1">
      <alignment horizontal="center" vertical="center"/>
    </xf>
    <xf numFmtId="0" fontId="13" fillId="0" borderId="0" xfId="0" applyFont="1" applyBorder="1" applyProtection="1">
      <alignment vertical="center"/>
    </xf>
    <xf numFmtId="38" fontId="20" fillId="0" borderId="0" xfId="1" applyFont="1" applyBorder="1" applyAlignment="1" applyProtection="1">
      <alignment horizontal="right" vertical="center"/>
    </xf>
    <xf numFmtId="0" fontId="12" fillId="0" borderId="9" xfId="0" applyFont="1" applyFill="1" applyBorder="1" applyAlignment="1" applyProtection="1"/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 shrinkToFit="1"/>
    </xf>
    <xf numFmtId="0" fontId="26" fillId="0" borderId="0" xfId="0" applyFont="1" applyFill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21" fillId="0" borderId="0" xfId="0" applyFont="1" applyAlignment="1" applyProtection="1">
      <alignment vertical="center" shrinkToFit="1"/>
    </xf>
    <xf numFmtId="181" fontId="13" fillId="0" borderId="0" xfId="0" applyNumberFormat="1" applyFont="1" applyBorder="1" applyAlignment="1" applyProtection="1">
      <alignment vertical="center" shrinkToFit="1"/>
    </xf>
    <xf numFmtId="0" fontId="12" fillId="0" borderId="0" xfId="2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vertical="center" justifyLastLine="1"/>
    </xf>
    <xf numFmtId="0" fontId="13" fillId="0" borderId="0" xfId="0" quotePrefix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</xf>
    <xf numFmtId="38" fontId="18" fillId="0" borderId="4" xfId="1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 justifyLastLine="1"/>
    </xf>
    <xf numFmtId="0" fontId="13" fillId="0" borderId="2" xfId="2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</xf>
    <xf numFmtId="180" fontId="10" fillId="0" borderId="8" xfId="0" applyNumberFormat="1" applyFont="1" applyBorder="1" applyAlignment="1" applyProtection="1">
      <alignment horizontal="center" vertical="center" shrinkToFit="1"/>
    </xf>
    <xf numFmtId="180" fontId="10" fillId="0" borderId="0" xfId="0" applyNumberFormat="1" applyFont="1" applyBorder="1" applyAlignment="1" applyProtection="1">
      <alignment horizontal="center" vertical="center" shrinkToFit="1"/>
    </xf>
    <xf numFmtId="180" fontId="10" fillId="0" borderId="9" xfId="0" applyNumberFormat="1" applyFont="1" applyBorder="1" applyAlignment="1" applyProtection="1">
      <alignment horizontal="center" vertical="center" shrinkToFit="1"/>
    </xf>
    <xf numFmtId="180" fontId="10" fillId="0" borderId="6" xfId="0" applyNumberFormat="1" applyFont="1" applyBorder="1" applyAlignment="1" applyProtection="1">
      <alignment horizontal="center" vertical="center" shrinkToFit="1"/>
    </xf>
    <xf numFmtId="180" fontId="10" fillId="0" borderId="1" xfId="0" applyNumberFormat="1" applyFont="1" applyBorder="1" applyAlignment="1" applyProtection="1">
      <alignment horizontal="center" vertical="center" shrinkToFit="1"/>
    </xf>
    <xf numFmtId="180" fontId="10" fillId="0" borderId="7" xfId="0" applyNumberFormat="1" applyFont="1" applyBorder="1" applyAlignment="1" applyProtection="1">
      <alignment horizontal="center" vertical="center" shrinkToFit="1"/>
    </xf>
    <xf numFmtId="180" fontId="10" fillId="0" borderId="3" xfId="0" applyNumberFormat="1" applyFont="1" applyBorder="1" applyAlignment="1" applyProtection="1">
      <alignment horizontal="center" vertical="center" shrinkToFit="1"/>
    </xf>
    <xf numFmtId="180" fontId="10" fillId="0" borderId="4" xfId="0" applyNumberFormat="1" applyFont="1" applyBorder="1" applyAlignment="1" applyProtection="1">
      <alignment horizontal="center" vertical="center" shrinkToFit="1"/>
    </xf>
    <xf numFmtId="180" fontId="10" fillId="0" borderId="5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20" fontId="16" fillId="0" borderId="8" xfId="0" applyNumberFormat="1" applyFont="1" applyBorder="1" applyAlignment="1" applyProtection="1">
      <alignment horizontal="left" vertical="center"/>
      <protection locked="0"/>
    </xf>
    <xf numFmtId="20" fontId="16" fillId="0" borderId="0" xfId="0" applyNumberFormat="1" applyFont="1" applyBorder="1" applyAlignment="1" applyProtection="1">
      <alignment horizontal="left" vertical="center"/>
      <protection locked="0"/>
    </xf>
    <xf numFmtId="20" fontId="16" fillId="0" borderId="9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justifyLastLine="1"/>
    </xf>
    <xf numFmtId="0" fontId="9" fillId="2" borderId="27" xfId="0" applyFont="1" applyFill="1" applyBorder="1" applyAlignment="1" applyProtection="1">
      <alignment horizontal="center" vertical="center" justifyLastLine="1"/>
    </xf>
    <xf numFmtId="0" fontId="26" fillId="0" borderId="0" xfId="0" applyFont="1" applyAlignment="1" applyProtection="1">
      <alignment horizontal="center" vertical="center" shrinkToFit="1"/>
    </xf>
    <xf numFmtId="49" fontId="28" fillId="0" borderId="6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49" fontId="28" fillId="0" borderId="7" xfId="0" applyNumberFormat="1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 applyProtection="1">
      <alignment horizontal="center" vertical="center"/>
      <protection locked="0"/>
    </xf>
    <xf numFmtId="49" fontId="28" fillId="0" borderId="12" xfId="0" applyNumberFormat="1" applyFont="1" applyBorder="1" applyAlignment="1" applyProtection="1">
      <alignment horizontal="center" vertical="center"/>
      <protection locked="0"/>
    </xf>
    <xf numFmtId="49" fontId="28" fillId="0" borderId="13" xfId="0" applyNumberFormat="1" applyFont="1" applyBorder="1" applyAlignment="1" applyProtection="1">
      <alignment horizontal="center" vertical="center"/>
      <protection locked="0"/>
    </xf>
    <xf numFmtId="181" fontId="22" fillId="2" borderId="24" xfId="0" applyNumberFormat="1" applyFont="1" applyFill="1" applyBorder="1" applyAlignment="1" applyProtection="1">
      <alignment horizontal="center" vertical="center"/>
    </xf>
    <xf numFmtId="181" fontId="22" fillId="2" borderId="31" xfId="0" applyNumberFormat="1" applyFont="1" applyFill="1" applyBorder="1" applyAlignment="1" applyProtection="1">
      <alignment horizontal="center" vertical="center"/>
    </xf>
    <xf numFmtId="181" fontId="22" fillId="2" borderId="25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49" fontId="16" fillId="0" borderId="13" xfId="0" applyNumberFormat="1" applyFont="1" applyFill="1" applyBorder="1" applyAlignment="1" applyProtection="1">
      <alignment horizontal="center" vertical="center" justifyLastLine="1"/>
      <protection locked="0"/>
    </xf>
    <xf numFmtId="49" fontId="16" fillId="0" borderId="2" xfId="0" applyNumberFormat="1" applyFont="1" applyFill="1" applyBorder="1" applyAlignment="1" applyProtection="1">
      <alignment horizontal="center" vertical="center" justifyLastLine="1"/>
      <protection locked="0"/>
    </xf>
    <xf numFmtId="0" fontId="23" fillId="2" borderId="45" xfId="0" applyFont="1" applyFill="1" applyBorder="1" applyAlignment="1" applyProtection="1">
      <alignment vertical="center" shrinkToFit="1"/>
    </xf>
    <xf numFmtId="0" fontId="5" fillId="2" borderId="46" xfId="0" applyFont="1" applyFill="1" applyBorder="1" applyAlignment="1" applyProtection="1">
      <alignment vertical="center" shrinkToFit="1"/>
    </xf>
    <xf numFmtId="0" fontId="5" fillId="2" borderId="47" xfId="0" applyFont="1" applyFill="1" applyBorder="1" applyAlignment="1" applyProtection="1">
      <alignment vertical="center" shrinkToFit="1"/>
    </xf>
    <xf numFmtId="0" fontId="10" fillId="0" borderId="46" xfId="0" applyFont="1" applyFill="1" applyBorder="1" applyAlignment="1" applyProtection="1">
      <alignment horizontal="left" vertical="center" indent="1" shrinkToFit="1"/>
    </xf>
    <xf numFmtId="0" fontId="10" fillId="0" borderId="48" xfId="0" applyFont="1" applyFill="1" applyBorder="1" applyAlignment="1" applyProtection="1">
      <alignment horizontal="left" vertical="center" indent="1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44" xfId="0" applyFont="1" applyFill="1" applyBorder="1" applyAlignment="1" applyProtection="1">
      <alignment horizontal="left" vertical="center" shrinkToFit="1"/>
    </xf>
    <xf numFmtId="0" fontId="30" fillId="2" borderId="38" xfId="0" applyFont="1" applyFill="1" applyBorder="1" applyAlignment="1" applyProtection="1">
      <alignment horizontal="center" vertical="center" shrinkToFit="1"/>
    </xf>
    <xf numFmtId="0" fontId="30" fillId="2" borderId="39" xfId="0" applyFont="1" applyFill="1" applyBorder="1" applyAlignment="1" applyProtection="1">
      <alignment horizontal="center" vertical="center" shrinkToFit="1"/>
    </xf>
    <xf numFmtId="0" fontId="30" fillId="2" borderId="40" xfId="0" applyFont="1" applyFill="1" applyBorder="1" applyAlignment="1" applyProtection="1">
      <alignment horizontal="center" vertical="center" shrinkToFit="1"/>
    </xf>
    <xf numFmtId="0" fontId="30" fillId="2" borderId="43" xfId="0" applyFont="1" applyFill="1" applyBorder="1" applyAlignment="1" applyProtection="1">
      <alignment horizontal="center" vertical="center" shrinkToFit="1"/>
    </xf>
    <xf numFmtId="0" fontId="30" fillId="2" borderId="0" xfId="0" applyFont="1" applyFill="1" applyBorder="1" applyAlignment="1" applyProtection="1">
      <alignment horizontal="center" vertical="center" shrinkToFit="1"/>
    </xf>
    <xf numFmtId="0" fontId="30" fillId="2" borderId="9" xfId="0" applyFont="1" applyFill="1" applyBorder="1" applyAlignment="1" applyProtection="1">
      <alignment horizontal="center" vertical="center" shrinkToFit="1"/>
    </xf>
    <xf numFmtId="0" fontId="30" fillId="0" borderId="0" xfId="0" applyFont="1" applyAlignment="1" applyProtection="1">
      <alignment horizontal="right" shrinkToFit="1"/>
    </xf>
    <xf numFmtId="0" fontId="9" fillId="0" borderId="41" xfId="0" applyFont="1" applyFill="1" applyBorder="1" applyAlignment="1" applyProtection="1">
      <alignment horizontal="left" vertical="center"/>
    </xf>
    <xf numFmtId="0" fontId="9" fillId="0" borderId="39" xfId="0" applyFont="1" applyFill="1" applyBorder="1" applyAlignment="1" applyProtection="1">
      <alignment horizontal="left" vertical="center"/>
    </xf>
    <xf numFmtId="0" fontId="9" fillId="0" borderId="42" xfId="0" applyFont="1" applyFill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2" borderId="27" xfId="0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justifyLastLine="1"/>
      <protection locked="0"/>
    </xf>
    <xf numFmtId="0" fontId="16" fillId="0" borderId="2" xfId="0" applyFont="1" applyFill="1" applyBorder="1" applyAlignment="1" applyProtection="1">
      <alignment horizontal="center" vertical="center" justifyLastLine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16" fillId="0" borderId="13" xfId="0" applyFont="1" applyFill="1" applyBorder="1" applyAlignment="1" applyProtection="1">
      <alignment horizontal="center" vertical="center" wrapText="1" justifyLastLine="1"/>
      <protection locked="0"/>
    </xf>
    <xf numFmtId="0" fontId="16" fillId="0" borderId="2" xfId="0" applyFont="1" applyFill="1" applyBorder="1" applyAlignment="1" applyProtection="1">
      <alignment horizontal="center" vertical="center" wrapText="1" justifyLastLine="1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center" vertical="center" justifyLastLine="1"/>
    </xf>
    <xf numFmtId="0" fontId="10" fillId="0" borderId="1" xfId="0" applyFont="1" applyBorder="1" applyAlignment="1" applyProtection="1">
      <alignment horizontal="center" vertical="center" justifyLastLine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justifyLastLine="1"/>
    </xf>
    <xf numFmtId="0" fontId="10" fillId="0" borderId="0" xfId="0" applyFont="1" applyBorder="1" applyAlignment="1" applyProtection="1">
      <alignment horizontal="center" vertical="center" justifyLastLine="1"/>
    </xf>
    <xf numFmtId="0" fontId="10" fillId="0" borderId="14" xfId="0" applyFont="1" applyBorder="1" applyAlignment="1" applyProtection="1">
      <alignment horizontal="center" vertical="center" justifyLastLine="1"/>
    </xf>
    <xf numFmtId="0" fontId="10" fillId="0" borderId="15" xfId="0" applyFont="1" applyBorder="1" applyAlignment="1" applyProtection="1">
      <alignment horizontal="center" vertical="center" justifyLastLine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49" fontId="16" fillId="0" borderId="1" xfId="0" applyNumberFormat="1" applyFont="1" applyBorder="1" applyAlignment="1" applyProtection="1">
      <alignment horizontal="left" vertical="center" justifyLastLine="1"/>
      <protection locked="0"/>
    </xf>
    <xf numFmtId="49" fontId="16" fillId="0" borderId="7" xfId="0" applyNumberFormat="1" applyFont="1" applyBorder="1" applyAlignment="1" applyProtection="1">
      <alignment horizontal="left" vertical="center" justifyLastLine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 applyProtection="1">
      <alignment horizontal="left" vertical="center" justifyLastLine="1"/>
      <protection locked="0"/>
    </xf>
    <xf numFmtId="0" fontId="17" fillId="0" borderId="9" xfId="0" applyFont="1" applyBorder="1" applyAlignment="1" applyProtection="1">
      <alignment horizontal="left" vertical="center" justifyLastLine="1"/>
      <protection locked="0"/>
    </xf>
    <xf numFmtId="0" fontId="16" fillId="0" borderId="21" xfId="0" applyFont="1" applyBorder="1" applyAlignment="1" applyProtection="1">
      <alignment horizontal="left" vertical="center" justifyLastLine="1"/>
      <protection locked="0"/>
    </xf>
    <xf numFmtId="0" fontId="16" fillId="0" borderId="22" xfId="0" applyFont="1" applyBorder="1" applyAlignment="1" applyProtection="1">
      <alignment horizontal="left" vertical="center" justifyLastLine="1"/>
      <protection locked="0"/>
    </xf>
    <xf numFmtId="0" fontId="16" fillId="0" borderId="15" xfId="0" applyFont="1" applyBorder="1" applyAlignment="1" applyProtection="1">
      <alignment horizontal="left" vertical="center" justifyLastLine="1"/>
      <protection locked="0"/>
    </xf>
    <xf numFmtId="0" fontId="16" fillId="0" borderId="16" xfId="0" applyFont="1" applyBorder="1" applyAlignment="1" applyProtection="1">
      <alignment horizontal="left" vertical="center" justifyLastLine="1"/>
      <protection locked="0"/>
    </xf>
    <xf numFmtId="0" fontId="9" fillId="0" borderId="5" xfId="0" applyFont="1" applyBorder="1" applyAlignment="1" applyProtection="1">
      <alignment horizontal="left" vertical="center"/>
    </xf>
    <xf numFmtId="0" fontId="29" fillId="0" borderId="0" xfId="0" applyFont="1" applyFill="1" applyAlignment="1" applyProtection="1">
      <alignment horizontal="center" vertical="center" shrinkToFit="1"/>
    </xf>
    <xf numFmtId="0" fontId="9" fillId="2" borderId="11" xfId="0" applyFont="1" applyFill="1" applyBorder="1" applyAlignment="1" applyProtection="1">
      <alignment horizontal="center" vertical="center" justifyLastLine="1"/>
    </xf>
    <xf numFmtId="0" fontId="9" fillId="2" borderId="12" xfId="0" applyFont="1" applyFill="1" applyBorder="1" applyAlignment="1" applyProtection="1">
      <alignment horizontal="center" vertical="center" justifyLastLine="1"/>
    </xf>
    <xf numFmtId="0" fontId="9" fillId="2" borderId="28" xfId="0" applyFont="1" applyFill="1" applyBorder="1" applyAlignment="1" applyProtection="1">
      <alignment horizontal="center" vertical="center" justifyLastLine="1"/>
    </xf>
    <xf numFmtId="0" fontId="28" fillId="0" borderId="32" xfId="0" applyNumberFormat="1" applyFont="1" applyBorder="1" applyAlignment="1" applyProtection="1">
      <alignment horizontal="center" vertical="center"/>
    </xf>
    <xf numFmtId="0" fontId="28" fillId="0" borderId="33" xfId="0" applyNumberFormat="1" applyFont="1" applyBorder="1" applyAlignment="1" applyProtection="1">
      <alignment horizontal="center" vertical="center"/>
    </xf>
    <xf numFmtId="0" fontId="28" fillId="0" borderId="34" xfId="0" applyNumberFormat="1" applyFont="1" applyBorder="1" applyAlignment="1" applyProtection="1">
      <alignment horizontal="center" vertical="center"/>
    </xf>
    <xf numFmtId="0" fontId="28" fillId="0" borderId="6" xfId="0" applyNumberFormat="1" applyFont="1" applyBorder="1" applyAlignment="1" applyProtection="1">
      <alignment horizontal="center" vertical="center"/>
    </xf>
    <xf numFmtId="0" fontId="28" fillId="0" borderId="1" xfId="0" applyNumberFormat="1" applyFont="1" applyBorder="1" applyAlignment="1" applyProtection="1">
      <alignment horizontal="center" vertical="center"/>
    </xf>
    <xf numFmtId="0" fontId="28" fillId="0" borderId="7" xfId="0" applyNumberFormat="1" applyFont="1" applyBorder="1" applyAlignment="1" applyProtection="1">
      <alignment horizontal="center" vertical="center"/>
    </xf>
    <xf numFmtId="0" fontId="16" fillId="0" borderId="29" xfId="0" applyNumberFormat="1" applyFont="1" applyFill="1" applyBorder="1" applyAlignment="1" applyProtection="1">
      <alignment horizontal="center" vertical="center" justifyLastLine="1"/>
    </xf>
    <xf numFmtId="0" fontId="16" fillId="0" borderId="12" xfId="0" applyNumberFormat="1" applyFont="1" applyFill="1" applyBorder="1" applyAlignment="1" applyProtection="1">
      <alignment horizontal="center" vertical="center" justifyLastLine="1"/>
    </xf>
    <xf numFmtId="0" fontId="16" fillId="0" borderId="13" xfId="0" applyNumberFormat="1" applyFont="1" applyFill="1" applyBorder="1" applyAlignment="1" applyProtection="1">
      <alignment horizontal="center" vertical="center" justifyLastLine="1"/>
    </xf>
    <xf numFmtId="0" fontId="16" fillId="0" borderId="29" xfId="0" applyFont="1" applyFill="1" applyBorder="1" applyAlignment="1" applyProtection="1">
      <alignment horizontal="center" vertical="center" wrapText="1" justifyLastLine="1"/>
    </xf>
    <xf numFmtId="0" fontId="16" fillId="0" borderId="12" xfId="0" applyFont="1" applyFill="1" applyBorder="1" applyAlignment="1" applyProtection="1">
      <alignment horizontal="center" vertical="center" wrapText="1" justifyLastLine="1"/>
    </xf>
    <xf numFmtId="0" fontId="16" fillId="0" borderId="13" xfId="0" applyFont="1" applyFill="1" applyBorder="1" applyAlignment="1" applyProtection="1">
      <alignment horizontal="center" vertical="center" wrapText="1" justifyLastLine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 shrinkToFit="1"/>
    </xf>
    <xf numFmtId="0" fontId="25" fillId="0" borderId="0" xfId="0" applyFont="1" applyBorder="1" applyAlignment="1" applyProtection="1">
      <alignment horizontal="left" vertical="center" wrapText="1" indent="1"/>
      <protection locked="0"/>
    </xf>
    <xf numFmtId="0" fontId="23" fillId="0" borderId="38" xfId="0" applyFont="1" applyFill="1" applyBorder="1" applyAlignment="1" applyProtection="1">
      <alignment horizontal="center" vertical="center" shrinkToFit="1"/>
    </xf>
    <xf numFmtId="0" fontId="23" fillId="0" borderId="39" xfId="0" applyFont="1" applyFill="1" applyBorder="1" applyAlignment="1" applyProtection="1">
      <alignment horizontal="center" vertical="center" shrinkToFit="1"/>
    </xf>
    <xf numFmtId="0" fontId="23" fillId="0" borderId="40" xfId="0" applyFont="1" applyFill="1" applyBorder="1" applyAlignment="1" applyProtection="1">
      <alignment horizontal="center" vertical="center" shrinkToFit="1"/>
    </xf>
    <xf numFmtId="0" fontId="23" fillId="0" borderId="43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9" xfId="0" applyFont="1" applyFill="1" applyBorder="1" applyAlignment="1" applyProtection="1">
      <alignment horizontal="center" vertical="center" shrinkToFit="1"/>
    </xf>
    <xf numFmtId="0" fontId="23" fillId="0" borderId="45" xfId="0" applyFont="1" applyFill="1" applyBorder="1" applyAlignment="1" applyProtection="1">
      <alignment horizontal="center" vertical="center" shrinkToFit="1"/>
    </xf>
    <xf numFmtId="0" fontId="23" fillId="0" borderId="46" xfId="0" applyFont="1" applyFill="1" applyBorder="1" applyAlignment="1" applyProtection="1">
      <alignment horizontal="center" vertical="center" shrinkToFit="1"/>
    </xf>
    <xf numFmtId="0" fontId="23" fillId="0" borderId="47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textRotation="255" shrinkToFit="1"/>
    </xf>
    <xf numFmtId="0" fontId="13" fillId="0" borderId="2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justifyLastLine="1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left" vertical="center" justifyLastLine="1"/>
      <protection locked="0"/>
    </xf>
    <xf numFmtId="0" fontId="9" fillId="0" borderId="15" xfId="0" applyFont="1" applyBorder="1" applyAlignment="1" applyProtection="1">
      <alignment horizontal="center" vertical="center" justifyLastLine="1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shrinkToFit="1"/>
    </xf>
    <xf numFmtId="49" fontId="19" fillId="0" borderId="17" xfId="0" applyNumberFormat="1" applyFont="1" applyFill="1" applyBorder="1" applyAlignment="1" applyProtection="1">
      <alignment horizontal="center" vertical="center"/>
      <protection locked="0"/>
    </xf>
    <xf numFmtId="49" fontId="19" fillId="0" borderId="18" xfId="0" applyNumberFormat="1" applyFont="1" applyFill="1" applyBorder="1" applyAlignment="1" applyProtection="1">
      <alignment horizontal="center" vertical="center"/>
      <protection locked="0"/>
    </xf>
    <xf numFmtId="49" fontId="19" fillId="0" borderId="24" xfId="0" applyNumberFormat="1" applyFont="1" applyFill="1" applyBorder="1" applyAlignment="1" applyProtection="1">
      <alignment horizontal="center" vertical="center"/>
      <protection locked="0"/>
    </xf>
    <xf numFmtId="49" fontId="19" fillId="0" borderId="31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38" fontId="18" fillId="0" borderId="23" xfId="1" applyFont="1" applyFill="1" applyBorder="1" applyAlignment="1" applyProtection="1">
      <alignment horizontal="right" vertical="center"/>
    </xf>
    <xf numFmtId="38" fontId="18" fillId="0" borderId="2" xfId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center"/>
    </xf>
    <xf numFmtId="38" fontId="12" fillId="0" borderId="2" xfId="1" applyFont="1" applyBorder="1" applyAlignment="1" applyProtection="1">
      <alignment horizontal="right" vertical="center"/>
    </xf>
    <xf numFmtId="0" fontId="13" fillId="2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38" fontId="12" fillId="0" borderId="23" xfId="1" applyFont="1" applyBorder="1" applyAlignment="1" applyProtection="1">
      <alignment horizontal="right" vertical="center"/>
    </xf>
    <xf numFmtId="176" fontId="18" fillId="0" borderId="2" xfId="1" applyNumberFormat="1" applyFont="1" applyFill="1" applyBorder="1" applyAlignment="1" applyProtection="1">
      <alignment horizontal="right" vertical="center"/>
    </xf>
    <xf numFmtId="38" fontId="18" fillId="0" borderId="26" xfId="1" applyFont="1" applyFill="1" applyBorder="1" applyAlignment="1" applyProtection="1">
      <alignment horizontal="right" vertical="center"/>
    </xf>
    <xf numFmtId="38" fontId="18" fillId="0" borderId="30" xfId="1" applyFont="1" applyFill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left" vertical="center"/>
    </xf>
    <xf numFmtId="0" fontId="12" fillId="0" borderId="30" xfId="0" applyFont="1" applyBorder="1" applyAlignment="1" applyProtection="1">
      <alignment horizontal="left" vertical="center"/>
    </xf>
    <xf numFmtId="38" fontId="12" fillId="0" borderId="30" xfId="1" applyFont="1" applyBorder="1" applyAlignment="1" applyProtection="1">
      <alignment horizontal="right" vertical="center"/>
    </xf>
    <xf numFmtId="38" fontId="12" fillId="0" borderId="26" xfId="1" applyFont="1" applyBorder="1" applyAlignment="1" applyProtection="1">
      <alignment horizontal="right" vertical="center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left" vertical="center"/>
      <protection locked="0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31" fillId="0" borderId="7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left" vertical="center"/>
      <protection locked="0"/>
    </xf>
    <xf numFmtId="0" fontId="24" fillId="0" borderId="5" xfId="0" applyFont="1" applyFill="1" applyBorder="1" applyAlignment="1" applyProtection="1">
      <alignment horizontal="left" vertical="center"/>
      <protection locked="0"/>
    </xf>
    <xf numFmtId="0" fontId="31" fillId="0" borderId="8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9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 shrinkToFit="1"/>
    </xf>
    <xf numFmtId="0" fontId="13" fillId="0" borderId="1" xfId="0" applyFont="1" applyFill="1" applyBorder="1" applyAlignment="1" applyProtection="1">
      <alignment horizontal="left" vertical="center" shrinkToFit="1"/>
    </xf>
    <xf numFmtId="49" fontId="19" fillId="0" borderId="3" xfId="0" applyNumberFormat="1" applyFont="1" applyFill="1" applyBorder="1" applyAlignment="1" applyProtection="1">
      <alignment horizontal="center" vertical="center"/>
      <protection locked="0"/>
    </xf>
    <xf numFmtId="49" fontId="19" fillId="0" borderId="4" xfId="0" applyNumberFormat="1" applyFont="1" applyFill="1" applyBorder="1" applyAlignment="1" applyProtection="1">
      <alignment horizontal="center" vertical="center"/>
      <protection locked="0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 justifyLastLine="1"/>
      <protection locked="0"/>
    </xf>
    <xf numFmtId="0" fontId="13" fillId="0" borderId="26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16" fillId="0" borderId="29" xfId="0" applyFont="1" applyFill="1" applyBorder="1" applyAlignment="1" applyProtection="1">
      <alignment horizontal="center" vertical="center" wrapText="1" justifyLastLine="1"/>
      <protection locked="0"/>
    </xf>
    <xf numFmtId="0" fontId="16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16" fillId="0" borderId="29" xfId="0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12" xfId="0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13" xfId="0" applyNumberFormat="1" applyFont="1" applyFill="1" applyBorder="1" applyAlignment="1" applyProtection="1">
      <alignment horizontal="center" vertical="center" justifyLastLine="1"/>
      <protection locked="0"/>
    </xf>
    <xf numFmtId="0" fontId="12" fillId="2" borderId="2" xfId="0" applyFont="1" applyFill="1" applyBorder="1" applyAlignment="1" applyProtection="1">
      <alignment horizontal="center" vertical="center" shrinkToFit="1"/>
    </xf>
    <xf numFmtId="38" fontId="18" fillId="0" borderId="31" xfId="1" applyFont="1" applyBorder="1" applyAlignment="1" applyProtection="1">
      <alignment horizontal="center" vertical="center"/>
      <protection locked="0"/>
    </xf>
    <xf numFmtId="38" fontId="18" fillId="0" borderId="25" xfId="1" applyFont="1" applyBorder="1" applyAlignment="1" applyProtection="1">
      <alignment horizontal="center" vertical="center"/>
      <protection locked="0"/>
    </xf>
    <xf numFmtId="38" fontId="18" fillId="0" borderId="21" xfId="1" applyFont="1" applyBorder="1" applyAlignment="1" applyProtection="1">
      <alignment horizontal="center" vertical="center"/>
      <protection locked="0"/>
    </xf>
    <xf numFmtId="38" fontId="18" fillId="0" borderId="22" xfId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left" vertical="center" wrapText="1"/>
    </xf>
    <xf numFmtId="0" fontId="12" fillId="0" borderId="18" xfId="0" applyFont="1" applyBorder="1" applyAlignment="1" applyProtection="1">
      <alignment horizontal="left" vertical="center" wrapText="1"/>
    </xf>
    <xf numFmtId="0" fontId="12" fillId="0" borderId="24" xfId="0" applyFont="1" applyBorder="1" applyAlignment="1" applyProtection="1">
      <alignment horizontal="left" vertical="center" wrapText="1"/>
    </xf>
    <xf numFmtId="0" fontId="12" fillId="0" borderId="31" xfId="0" applyFont="1" applyBorder="1" applyAlignment="1" applyProtection="1">
      <alignment horizontal="left" vertical="center" wrapText="1"/>
    </xf>
    <xf numFmtId="38" fontId="12" fillId="0" borderId="11" xfId="1" applyFont="1" applyBorder="1" applyAlignment="1" applyProtection="1">
      <alignment horizontal="right" vertical="center"/>
    </xf>
    <xf numFmtId="38" fontId="12" fillId="0" borderId="12" xfId="1" applyFont="1" applyBorder="1" applyAlignment="1" applyProtection="1">
      <alignment horizontal="right" vertical="center"/>
    </xf>
    <xf numFmtId="38" fontId="12" fillId="0" borderId="13" xfId="1" applyFont="1" applyBorder="1" applyAlignment="1" applyProtection="1">
      <alignment horizontal="right"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38" fontId="18" fillId="0" borderId="12" xfId="1" applyFont="1" applyBorder="1" applyAlignment="1" applyProtection="1">
      <alignment horizontal="center" vertical="center"/>
      <protection locked="0"/>
    </xf>
    <xf numFmtId="38" fontId="18" fillId="0" borderId="13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38" fontId="18" fillId="0" borderId="18" xfId="1" applyFont="1" applyBorder="1" applyAlignment="1" applyProtection="1">
      <alignment horizontal="center" vertical="center"/>
      <protection locked="0"/>
    </xf>
    <xf numFmtId="38" fontId="18" fillId="0" borderId="19" xfId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38" fontId="12" fillId="0" borderId="24" xfId="1" applyFont="1" applyBorder="1" applyAlignment="1" applyProtection="1">
      <alignment horizontal="right" vertical="center"/>
    </xf>
    <xf numFmtId="38" fontId="12" fillId="0" borderId="31" xfId="1" applyFont="1" applyBorder="1" applyAlignment="1" applyProtection="1">
      <alignment horizontal="right" vertical="center"/>
    </xf>
    <xf numFmtId="38" fontId="12" fillId="0" borderId="25" xfId="1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38" fontId="12" fillId="0" borderId="20" xfId="1" applyFont="1" applyBorder="1" applyAlignment="1" applyProtection="1">
      <alignment horizontal="right" vertical="center"/>
    </xf>
    <xf numFmtId="38" fontId="12" fillId="0" borderId="21" xfId="1" applyFont="1" applyBorder="1" applyAlignment="1" applyProtection="1">
      <alignment horizontal="right" vertical="center"/>
    </xf>
    <xf numFmtId="38" fontId="12" fillId="0" borderId="22" xfId="1" applyFont="1" applyBorder="1" applyAlignment="1" applyProtection="1">
      <alignment horizontal="right" vertical="center"/>
    </xf>
    <xf numFmtId="38" fontId="12" fillId="0" borderId="17" xfId="1" applyFont="1" applyBorder="1" applyAlignment="1" applyProtection="1">
      <alignment horizontal="right" vertical="center"/>
    </xf>
    <xf numFmtId="38" fontId="12" fillId="0" borderId="18" xfId="1" applyFont="1" applyBorder="1" applyAlignment="1" applyProtection="1">
      <alignment horizontal="right" vertical="center"/>
    </xf>
    <xf numFmtId="38" fontId="12" fillId="0" borderId="19" xfId="1" applyFont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38" fontId="18" fillId="0" borderId="11" xfId="1" applyFont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left" wrapText="1"/>
    </xf>
    <xf numFmtId="38" fontId="18" fillId="0" borderId="11" xfId="1" applyFont="1" applyBorder="1" applyAlignment="1" applyProtection="1">
      <alignment horizontal="right" vertical="center"/>
    </xf>
    <xf numFmtId="38" fontId="18" fillId="0" borderId="12" xfId="1" applyFont="1" applyBorder="1" applyAlignment="1" applyProtection="1">
      <alignment horizontal="right" vertical="center"/>
    </xf>
    <xf numFmtId="38" fontId="18" fillId="0" borderId="13" xfId="1" applyFont="1" applyBorder="1" applyAlignment="1" applyProtection="1">
      <alignment horizontal="right" vertical="center"/>
    </xf>
    <xf numFmtId="38" fontId="18" fillId="0" borderId="24" xfId="1" applyFont="1" applyBorder="1" applyAlignment="1" applyProtection="1">
      <alignment horizontal="right" vertical="center"/>
    </xf>
    <xf numFmtId="38" fontId="18" fillId="0" borderId="31" xfId="1" applyFont="1" applyBorder="1" applyAlignment="1" applyProtection="1">
      <alignment horizontal="right" vertical="center"/>
    </xf>
    <xf numFmtId="38" fontId="18" fillId="0" borderId="25" xfId="1" applyFont="1" applyBorder="1" applyAlignment="1" applyProtection="1">
      <alignment horizontal="right" vertical="center"/>
    </xf>
    <xf numFmtId="38" fontId="18" fillId="0" borderId="17" xfId="1" applyFont="1" applyBorder="1" applyAlignment="1" applyProtection="1">
      <alignment horizontal="right" vertical="center"/>
    </xf>
    <xf numFmtId="38" fontId="18" fillId="0" borderId="18" xfId="1" applyFont="1" applyBorder="1" applyAlignment="1" applyProtection="1">
      <alignment horizontal="right" vertical="center"/>
    </xf>
    <xf numFmtId="38" fontId="18" fillId="0" borderId="19" xfId="1" applyFont="1" applyBorder="1" applyAlignment="1" applyProtection="1">
      <alignment horizontal="right" vertical="center"/>
    </xf>
    <xf numFmtId="0" fontId="12" fillId="0" borderId="2" xfId="0" quotePrefix="1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left" vertical="center" wrapText="1"/>
    </xf>
    <xf numFmtId="38" fontId="18" fillId="0" borderId="3" xfId="1" applyFont="1" applyBorder="1" applyAlignment="1" applyProtection="1">
      <alignment horizontal="right" vertical="center"/>
      <protection locked="0"/>
    </xf>
    <xf numFmtId="38" fontId="18" fillId="0" borderId="4" xfId="1" applyFont="1" applyBorder="1" applyAlignment="1" applyProtection="1">
      <alignment horizontal="right" vertical="center"/>
      <protection locked="0"/>
    </xf>
    <xf numFmtId="38" fontId="18" fillId="0" borderId="8" xfId="1" applyFont="1" applyBorder="1" applyAlignment="1" applyProtection="1">
      <alignment horizontal="right" vertical="center"/>
      <protection locked="0"/>
    </xf>
    <xf numFmtId="38" fontId="18" fillId="0" borderId="0" xfId="1" applyFont="1" applyBorder="1" applyAlignment="1" applyProtection="1">
      <alignment horizontal="right" vertical="center"/>
      <protection locked="0"/>
    </xf>
    <xf numFmtId="38" fontId="18" fillId="0" borderId="6" xfId="1" applyFont="1" applyBorder="1" applyAlignment="1" applyProtection="1">
      <alignment horizontal="right" vertical="center"/>
      <protection locked="0"/>
    </xf>
    <xf numFmtId="38" fontId="18" fillId="0" borderId="1" xfId="1" applyFont="1" applyBorder="1" applyAlignment="1" applyProtection="1">
      <alignment horizontal="right" vertical="center"/>
      <protection locked="0"/>
    </xf>
    <xf numFmtId="38" fontId="12" fillId="0" borderId="5" xfId="1" applyFont="1" applyBorder="1" applyAlignment="1" applyProtection="1">
      <alignment horizontal="center" vertical="center" shrinkToFit="1"/>
    </xf>
    <xf numFmtId="38" fontId="12" fillId="0" borderId="9" xfId="1" applyFont="1" applyBorder="1" applyAlignment="1" applyProtection="1">
      <alignment horizontal="center" vertical="center" shrinkToFit="1"/>
    </xf>
    <xf numFmtId="38" fontId="12" fillId="0" borderId="7" xfId="1" applyFont="1" applyBorder="1" applyAlignment="1" applyProtection="1">
      <alignment horizontal="center" vertical="center" shrinkToFit="1"/>
    </xf>
    <xf numFmtId="178" fontId="12" fillId="0" borderId="3" xfId="1" applyNumberFormat="1" applyFont="1" applyBorder="1" applyAlignment="1" applyProtection="1">
      <alignment horizontal="right" shrinkToFit="1"/>
    </xf>
    <xf numFmtId="178" fontId="12" fillId="0" borderId="4" xfId="1" applyNumberFormat="1" applyFont="1" applyBorder="1" applyAlignment="1" applyProtection="1">
      <alignment horizontal="right" shrinkToFit="1"/>
    </xf>
    <xf numFmtId="178" fontId="12" fillId="0" borderId="5" xfId="1" applyNumberFormat="1" applyFont="1" applyBorder="1" applyAlignment="1" applyProtection="1">
      <alignment horizontal="right" shrinkToFit="1"/>
    </xf>
    <xf numFmtId="178" fontId="12" fillId="0" borderId="8" xfId="1" applyNumberFormat="1" applyFont="1" applyBorder="1" applyAlignment="1" applyProtection="1">
      <alignment horizontal="right" shrinkToFit="1"/>
    </xf>
    <xf numFmtId="178" fontId="12" fillId="0" borderId="0" xfId="1" applyNumberFormat="1" applyFont="1" applyBorder="1" applyAlignment="1" applyProtection="1">
      <alignment horizontal="right" shrinkToFit="1"/>
    </xf>
    <xf numFmtId="178" fontId="12" fillId="0" borderId="9" xfId="1" applyNumberFormat="1" applyFont="1" applyBorder="1" applyAlignment="1" applyProtection="1">
      <alignment horizontal="right" shrinkToFit="1"/>
    </xf>
    <xf numFmtId="178" fontId="15" fillId="0" borderId="6" xfId="1" applyNumberFormat="1" applyFont="1" applyBorder="1" applyAlignment="1" applyProtection="1">
      <alignment horizontal="right" vertical="center" shrinkToFit="1"/>
    </xf>
    <xf numFmtId="178" fontId="15" fillId="0" borderId="1" xfId="1" applyNumberFormat="1" applyFont="1" applyBorder="1" applyAlignment="1" applyProtection="1">
      <alignment horizontal="right" vertical="center" shrinkToFit="1"/>
    </xf>
    <xf numFmtId="178" fontId="15" fillId="0" borderId="7" xfId="1" applyNumberFormat="1" applyFont="1" applyBorder="1" applyAlignment="1" applyProtection="1">
      <alignment horizontal="right" vertical="center" shrinkToFit="1"/>
    </xf>
    <xf numFmtId="38" fontId="18" fillId="0" borderId="3" xfId="1" applyFont="1" applyBorder="1" applyAlignment="1" applyProtection="1">
      <alignment horizontal="right" vertical="center"/>
    </xf>
    <xf numFmtId="38" fontId="18" fillId="0" borderId="4" xfId="1" applyFont="1" applyBorder="1" applyAlignment="1" applyProtection="1">
      <alignment horizontal="right" vertical="center"/>
    </xf>
    <xf numFmtId="38" fontId="18" fillId="0" borderId="5" xfId="1" applyFont="1" applyBorder="1" applyAlignment="1" applyProtection="1">
      <alignment horizontal="right" vertical="center"/>
    </xf>
    <xf numFmtId="38" fontId="18" fillId="0" borderId="8" xfId="1" applyFont="1" applyBorder="1" applyAlignment="1" applyProtection="1">
      <alignment horizontal="right" vertical="center"/>
    </xf>
    <xf numFmtId="38" fontId="18" fillId="0" borderId="0" xfId="1" applyFont="1" applyBorder="1" applyAlignment="1" applyProtection="1">
      <alignment horizontal="right" vertical="center"/>
    </xf>
    <xf numFmtId="38" fontId="18" fillId="0" borderId="9" xfId="1" applyFont="1" applyBorder="1" applyAlignment="1" applyProtection="1">
      <alignment horizontal="right" vertical="center"/>
    </xf>
    <xf numFmtId="38" fontId="18" fillId="0" borderId="6" xfId="1" applyFont="1" applyBorder="1" applyAlignment="1" applyProtection="1">
      <alignment horizontal="right" vertical="center"/>
    </xf>
    <xf numFmtId="38" fontId="18" fillId="0" borderId="1" xfId="1" applyFont="1" applyBorder="1" applyAlignment="1" applyProtection="1">
      <alignment horizontal="right" vertical="center"/>
    </xf>
    <xf numFmtId="38" fontId="18" fillId="0" borderId="7" xfId="1" applyFont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38" fontId="12" fillId="0" borderId="11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38" fontId="12" fillId="0" borderId="13" xfId="1" applyFont="1" applyBorder="1" applyAlignment="1" applyProtection="1">
      <alignment horizontal="right" vertical="center"/>
      <protection locked="0"/>
    </xf>
    <xf numFmtId="176" fontId="18" fillId="0" borderId="11" xfId="1" applyNumberFormat="1" applyFont="1" applyBorder="1" applyAlignment="1" applyProtection="1">
      <alignment horizontal="right" vertical="center"/>
    </xf>
    <xf numFmtId="176" fontId="18" fillId="0" borderId="12" xfId="1" applyNumberFormat="1" applyFont="1" applyBorder="1" applyAlignment="1" applyProtection="1">
      <alignment horizontal="right" vertical="center"/>
    </xf>
    <xf numFmtId="176" fontId="18" fillId="0" borderId="13" xfId="1" applyNumberFormat="1" applyFont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7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top" wrapText="1" indent="1"/>
    </xf>
    <xf numFmtId="0" fontId="12" fillId="0" borderId="9" xfId="0" applyFont="1" applyBorder="1" applyAlignment="1" applyProtection="1">
      <alignment horizontal="left" vertical="top" wrapText="1" indent="1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38" fontId="18" fillId="0" borderId="20" xfId="1" applyFont="1" applyBorder="1" applyAlignment="1" applyProtection="1">
      <alignment horizontal="right" vertical="center"/>
    </xf>
    <xf numFmtId="38" fontId="18" fillId="0" borderId="21" xfId="1" applyFont="1" applyBorder="1" applyAlignment="1" applyProtection="1">
      <alignment horizontal="right" vertical="center"/>
    </xf>
    <xf numFmtId="38" fontId="18" fillId="0" borderId="22" xfId="1" applyFont="1" applyBorder="1" applyAlignment="1" applyProtection="1">
      <alignment horizontal="right" vertical="center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176" fontId="18" fillId="0" borderId="2" xfId="1" applyNumberFormat="1" applyFont="1" applyBorder="1" applyAlignment="1" applyProtection="1">
      <alignment horizontal="right" vertical="center"/>
    </xf>
    <xf numFmtId="38" fontId="18" fillId="0" borderId="2" xfId="1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13" fillId="0" borderId="0" xfId="0" quotePrefix="1" applyFont="1" applyBorder="1" applyAlignment="1" applyProtection="1">
      <alignment horizontal="center" vertical="center"/>
    </xf>
    <xf numFmtId="0" fontId="13" fillId="0" borderId="4" xfId="0" quotePrefix="1" applyFont="1" applyBorder="1" applyAlignment="1" applyProtection="1">
      <alignment horizontal="center" vertical="center"/>
    </xf>
    <xf numFmtId="179" fontId="12" fillId="0" borderId="2" xfId="1" applyNumberFormat="1" applyFont="1" applyBorder="1" applyAlignment="1" applyProtection="1">
      <alignment horizontal="right" vertical="center" shrinkToFi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2" xfId="0" quotePrefix="1" applyFont="1" applyBorder="1" applyAlignment="1" applyProtection="1">
      <alignment horizontal="center" vertical="center"/>
    </xf>
    <xf numFmtId="38" fontId="18" fillId="0" borderId="30" xfId="1" applyFont="1" applyBorder="1" applyAlignment="1" applyProtection="1">
      <alignment horizontal="right" vertical="center"/>
    </xf>
    <xf numFmtId="38" fontId="18" fillId="0" borderId="26" xfId="1" applyFont="1" applyBorder="1" applyAlignment="1" applyProtection="1">
      <alignment horizontal="right" vertical="center"/>
    </xf>
    <xf numFmtId="38" fontId="18" fillId="0" borderId="23" xfId="1" applyFont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left" vertical="top" wrapText="1"/>
    </xf>
    <xf numFmtId="38" fontId="12" fillId="0" borderId="5" xfId="1" applyFont="1" applyBorder="1" applyAlignment="1" applyProtection="1">
      <alignment horizontal="center" vertical="center"/>
    </xf>
    <xf numFmtId="38" fontId="12" fillId="0" borderId="9" xfId="1" applyFont="1" applyBorder="1" applyAlignment="1" applyProtection="1">
      <alignment horizontal="center" vertical="center"/>
    </xf>
    <xf numFmtId="38" fontId="12" fillId="0" borderId="7" xfId="1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 shrinkToFit="1"/>
    </xf>
    <xf numFmtId="0" fontId="12" fillId="0" borderId="12" xfId="0" applyFont="1" applyBorder="1" applyAlignment="1" applyProtection="1">
      <alignment horizontal="left" vertical="center" shrinkToFit="1"/>
    </xf>
    <xf numFmtId="0" fontId="13" fillId="5" borderId="0" xfId="0" applyFont="1" applyFill="1" applyBorder="1" applyAlignment="1" applyProtection="1">
      <alignment horizontal="left" wrapText="1"/>
    </xf>
    <xf numFmtId="0" fontId="13" fillId="2" borderId="2" xfId="0" applyFont="1" applyFill="1" applyBorder="1" applyAlignment="1" applyProtection="1">
      <alignment horizontal="center" vertical="center" shrinkToFit="1"/>
    </xf>
  </cellXfs>
  <cellStyles count="4">
    <cellStyle name="ハイパーリンク" xfId="2" builtinId="8" customBuiltin="1"/>
    <cellStyle name="桁区切り" xfId="1" builtinId="6"/>
    <cellStyle name="標準" xfId="0" builtinId="0"/>
    <cellStyle name="表示済みのハイパーリンク" xfId="3" builtinId="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0" y="485775"/>
          <a:ext cx="73692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28</xdr:row>
          <xdr:rowOff>66675</xdr:rowOff>
        </xdr:from>
        <xdr:to>
          <xdr:col>2</xdr:col>
          <xdr:colOff>152400</xdr:colOff>
          <xdr:row>29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31</xdr:row>
          <xdr:rowOff>0</xdr:rowOff>
        </xdr:from>
        <xdr:to>
          <xdr:col>2</xdr:col>
          <xdr:colOff>152400</xdr:colOff>
          <xdr:row>32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66675</xdr:rowOff>
        </xdr:from>
        <xdr:to>
          <xdr:col>10</xdr:col>
          <xdr:colOff>333375</xdr:colOff>
          <xdr:row>21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85725</xdr:colOff>
      <xdr:row>0</xdr:row>
      <xdr:rowOff>23812</xdr:rowOff>
    </xdr:from>
    <xdr:to>
      <xdr:col>18</xdr:col>
      <xdr:colOff>14288</xdr:colOff>
      <xdr:row>2</xdr:row>
      <xdr:rowOff>9534</xdr:rowOff>
    </xdr:to>
    <xdr:pic>
      <xdr:nvPicPr>
        <xdr:cNvPr id="13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21</xdr:row>
          <xdr:rowOff>66675</xdr:rowOff>
        </xdr:from>
        <xdr:to>
          <xdr:col>14</xdr:col>
          <xdr:colOff>333375</xdr:colOff>
          <xdr:row>21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66675</xdr:rowOff>
        </xdr:from>
        <xdr:to>
          <xdr:col>10</xdr:col>
          <xdr:colOff>333375</xdr:colOff>
          <xdr:row>22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66675</xdr:rowOff>
        </xdr:from>
        <xdr:to>
          <xdr:col>14</xdr:col>
          <xdr:colOff>333375</xdr:colOff>
          <xdr:row>22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66675</xdr:rowOff>
        </xdr:from>
        <xdr:to>
          <xdr:col>9</xdr:col>
          <xdr:colOff>333375</xdr:colOff>
          <xdr:row>27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260346</xdr:colOff>
      <xdr:row>38</xdr:row>
      <xdr:rowOff>301625</xdr:rowOff>
    </xdr:from>
    <xdr:to>
      <xdr:col>12</xdr:col>
      <xdr:colOff>63495</xdr:colOff>
      <xdr:row>40</xdr:row>
      <xdr:rowOff>238125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203571" y="10207625"/>
          <a:ext cx="831849" cy="565150"/>
          <a:chOff x="3332163" y="10144125"/>
          <a:chExt cx="850899" cy="57150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332163" y="10421938"/>
            <a:ext cx="850899" cy="29368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小間正面</a:t>
            </a:r>
          </a:p>
        </xdr:txBody>
      </xdr:sp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 flipV="1">
            <a:off x="3476626" y="10144125"/>
            <a:ext cx="558800" cy="314325"/>
          </a:xfrm>
          <a:prstGeom prst="downArrow">
            <a:avLst>
              <a:gd name="adj1" fmla="val 29661"/>
              <a:gd name="adj2" fmla="val 50000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0" y="485775"/>
          <a:ext cx="73692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21</xdr:col>
      <xdr:colOff>196875</xdr:colOff>
      <xdr:row>16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0" y="3981450"/>
          <a:ext cx="7445400" cy="1"/>
        </a:xfrm>
        <a:prstGeom prst="line">
          <a:avLst/>
        </a:prstGeom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28575</xdr:rowOff>
        </xdr:from>
        <xdr:to>
          <xdr:col>1</xdr:col>
          <xdr:colOff>295275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295275</xdr:rowOff>
        </xdr:from>
        <xdr:to>
          <xdr:col>2</xdr:col>
          <xdr:colOff>0</xdr:colOff>
          <xdr:row>21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28575</xdr:rowOff>
        </xdr:from>
        <xdr:to>
          <xdr:col>11</xdr:col>
          <xdr:colOff>333375</xdr:colOff>
          <xdr:row>20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76200</xdr:colOff>
      <xdr:row>0</xdr:row>
      <xdr:rowOff>23812</xdr:rowOff>
    </xdr:from>
    <xdr:to>
      <xdr:col>18</xdr:col>
      <xdr:colOff>4763</xdr:colOff>
      <xdr:row>2</xdr:row>
      <xdr:rowOff>9534</xdr:rowOff>
    </xdr:to>
    <xdr:pic>
      <xdr:nvPicPr>
        <xdr:cNvPr id="12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0" y="485775"/>
          <a:ext cx="72549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38100</xdr:rowOff>
        </xdr:from>
        <xdr:to>
          <xdr:col>6</xdr:col>
          <xdr:colOff>28575</xdr:colOff>
          <xdr:row>27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66675</xdr:rowOff>
        </xdr:from>
        <xdr:to>
          <xdr:col>1</xdr:col>
          <xdr:colOff>333375</xdr:colOff>
          <xdr:row>16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76200</xdr:colOff>
      <xdr:row>0</xdr:row>
      <xdr:rowOff>23812</xdr:rowOff>
    </xdr:from>
    <xdr:to>
      <xdr:col>18</xdr:col>
      <xdr:colOff>4763</xdr:colOff>
      <xdr:row>2</xdr:row>
      <xdr:rowOff>9534</xdr:rowOff>
    </xdr:to>
    <xdr:pic>
      <xdr:nvPicPr>
        <xdr:cNvPr id="6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15</xdr:row>
          <xdr:rowOff>66675</xdr:rowOff>
        </xdr:from>
        <xdr:to>
          <xdr:col>1</xdr:col>
          <xdr:colOff>333375</xdr:colOff>
          <xdr:row>15</xdr:row>
          <xdr:rowOff>200025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0" y="485775"/>
          <a:ext cx="72549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76200</xdr:colOff>
      <xdr:row>0</xdr:row>
      <xdr:rowOff>23812</xdr:rowOff>
    </xdr:from>
    <xdr:to>
      <xdr:col>18</xdr:col>
      <xdr:colOff>4763</xdr:colOff>
      <xdr:row>2</xdr:row>
      <xdr:rowOff>9534</xdr:rowOff>
    </xdr:to>
    <xdr:pic>
      <xdr:nvPicPr>
        <xdr:cNvPr id="7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37</xdr:row>
      <xdr:rowOff>209550</xdr:rowOff>
    </xdr:from>
    <xdr:to>
      <xdr:col>12</xdr:col>
      <xdr:colOff>146049</xdr:colOff>
      <xdr:row>39</xdr:row>
      <xdr:rowOff>146050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3286125" y="10344150"/>
          <a:ext cx="831849" cy="565150"/>
          <a:chOff x="3332163" y="10144125"/>
          <a:chExt cx="850899" cy="5715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3332163" y="10421938"/>
            <a:ext cx="850899" cy="29368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小間正面</a:t>
            </a:r>
          </a:p>
        </xdr:txBody>
      </xdr:sp>
      <xdr:sp macro="" textlink="">
        <xdr:nvSpPr>
          <xdr:cNvPr id="10" name="矢印: 下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 flipV="1">
            <a:off x="3476626" y="10144125"/>
            <a:ext cx="558800" cy="314325"/>
          </a:xfrm>
          <a:prstGeom prst="downArrow">
            <a:avLst>
              <a:gd name="adj1" fmla="val 29661"/>
              <a:gd name="adj2" fmla="val 50000"/>
            </a:avLst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0" y="485775"/>
          <a:ext cx="72549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76200</xdr:colOff>
      <xdr:row>0</xdr:row>
      <xdr:rowOff>23812</xdr:rowOff>
    </xdr:from>
    <xdr:to>
      <xdr:col>18</xdr:col>
      <xdr:colOff>4763</xdr:colOff>
      <xdr:row>2</xdr:row>
      <xdr:rowOff>9534</xdr:rowOff>
    </xdr:to>
    <xdr:pic>
      <xdr:nvPicPr>
        <xdr:cNvPr id="4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21</xdr:col>
      <xdr:colOff>196875</xdr:colOff>
      <xdr:row>2</xdr:row>
      <xdr:rowOff>47626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0" y="485775"/>
          <a:ext cx="7254900" cy="1"/>
        </a:xfrm>
        <a:prstGeom prst="line">
          <a:avLst/>
        </a:prstGeom>
        <a:ln w="762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76200</xdr:colOff>
      <xdr:row>0</xdr:row>
      <xdr:rowOff>23812</xdr:rowOff>
    </xdr:from>
    <xdr:to>
      <xdr:col>18</xdr:col>
      <xdr:colOff>4763</xdr:colOff>
      <xdr:row>2</xdr:row>
      <xdr:rowOff>9534</xdr:rowOff>
    </xdr:to>
    <xdr:pic>
      <xdr:nvPicPr>
        <xdr:cNvPr id="4" name="Picture 4" descr="CCTマークのコピー.jpg                                          00036D0BMacintosh HD                   C6877EE9: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"/>
          <a:ext cx="271463" cy="404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showGridLines="0" tabSelected="1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39" width="4.625" style="23" customWidth="1"/>
    <col min="4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133" t="s">
        <v>178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59" t="s">
        <v>193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153" t="s">
        <v>175</v>
      </c>
      <c r="B4" s="154"/>
      <c r="C4" s="154"/>
      <c r="D4" s="155"/>
      <c r="E4" s="160" t="s">
        <v>185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156"/>
      <c r="B5" s="157"/>
      <c r="C5" s="157"/>
      <c r="D5" s="158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134"/>
      <c r="T5" s="135"/>
      <c r="U5" s="135"/>
      <c r="V5" s="136"/>
    </row>
    <row r="6" spans="1:22" s="28" customFormat="1" ht="20.25" thickBot="1" x14ac:dyDescent="0.2">
      <c r="A6" s="146" t="s">
        <v>176</v>
      </c>
      <c r="B6" s="147"/>
      <c r="C6" s="147"/>
      <c r="D6" s="148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137"/>
      <c r="T6" s="138"/>
      <c r="U6" s="138"/>
      <c r="V6" s="139"/>
    </row>
    <row r="7" spans="1:22" s="28" customFormat="1" ht="12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0" customHeight="1" x14ac:dyDescent="0.15">
      <c r="A10" s="131" t="s">
        <v>24</v>
      </c>
      <c r="B10" s="131"/>
      <c r="C10" s="132"/>
      <c r="D10" s="184"/>
      <c r="E10" s="185"/>
      <c r="F10" s="185"/>
      <c r="G10" s="185"/>
      <c r="H10" s="185"/>
      <c r="I10" s="185"/>
      <c r="J10" s="185"/>
      <c r="K10" s="185"/>
      <c r="L10" s="185"/>
      <c r="M10" s="131" t="s">
        <v>4</v>
      </c>
      <c r="N10" s="132"/>
      <c r="O10" s="144"/>
      <c r="P10" s="145"/>
      <c r="Q10" s="145"/>
      <c r="R10" s="145"/>
      <c r="S10" s="145"/>
      <c r="T10" s="145"/>
      <c r="U10" s="145"/>
      <c r="V10" s="145"/>
    </row>
    <row r="11" spans="1:22" ht="30" customHeight="1" x14ac:dyDescent="0.15">
      <c r="A11" s="131" t="s">
        <v>0</v>
      </c>
      <c r="B11" s="131"/>
      <c r="C11" s="132"/>
      <c r="D11" s="184"/>
      <c r="E11" s="185"/>
      <c r="F11" s="185"/>
      <c r="G11" s="185"/>
      <c r="H11" s="185"/>
      <c r="I11" s="185"/>
      <c r="J11" s="185"/>
      <c r="K11" s="185"/>
      <c r="L11" s="185"/>
      <c r="M11" s="131" t="s">
        <v>3</v>
      </c>
      <c r="N11" s="132"/>
      <c r="O11" s="144"/>
      <c r="P11" s="145"/>
      <c r="Q11" s="145"/>
      <c r="R11" s="145"/>
      <c r="S11" s="145"/>
      <c r="T11" s="145"/>
      <c r="U11" s="145"/>
      <c r="V11" s="145"/>
    </row>
    <row r="12" spans="1:22" ht="30" customHeight="1" x14ac:dyDescent="0.15">
      <c r="A12" s="108" t="s">
        <v>134</v>
      </c>
      <c r="B12" s="108"/>
      <c r="C12" s="170"/>
      <c r="D12" s="171"/>
      <c r="E12" s="172"/>
      <c r="F12" s="172"/>
      <c r="G12" s="172"/>
      <c r="H12" s="172"/>
      <c r="I12" s="172"/>
      <c r="J12" s="172"/>
      <c r="K12" s="172"/>
      <c r="L12" s="172"/>
      <c r="M12" s="131" t="s">
        <v>2</v>
      </c>
      <c r="N12" s="132"/>
      <c r="O12" s="171"/>
      <c r="P12" s="172"/>
      <c r="Q12" s="172"/>
      <c r="R12" s="172"/>
      <c r="S12" s="172"/>
      <c r="T12" s="172"/>
      <c r="U12" s="172"/>
      <c r="V12" s="172"/>
    </row>
    <row r="13" spans="1:22" ht="20.100000000000001" customHeight="1" x14ac:dyDescent="0.15">
      <c r="A13" s="131" t="s">
        <v>1</v>
      </c>
      <c r="B13" s="131"/>
      <c r="C13" s="132"/>
      <c r="D13" s="98" t="s">
        <v>5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</row>
    <row r="14" spans="1:22" ht="24.95" customHeight="1" x14ac:dyDescent="0.15">
      <c r="A14" s="131"/>
      <c r="B14" s="131"/>
      <c r="C14" s="132"/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</row>
    <row r="15" spans="1:22" ht="27" customHeight="1" x14ac:dyDescent="0.15"/>
    <row r="16" spans="1:22" ht="16.5" x14ac:dyDescent="0.15">
      <c r="A16" s="189" t="s">
        <v>161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</row>
    <row r="17" spans="1:22" s="26" customFormat="1" ht="20.100000000000001" customHeight="1" x14ac:dyDescent="0.25">
      <c r="A17" s="177" t="s">
        <v>18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8" spans="1:22" ht="3.95" customHeight="1" x14ac:dyDescent="0.15"/>
    <row r="19" spans="1:22" ht="24.95" customHeight="1" x14ac:dyDescent="0.15">
      <c r="A19" s="108" t="s">
        <v>6</v>
      </c>
      <c r="B19" s="108"/>
      <c r="C19" s="186" t="s">
        <v>7</v>
      </c>
      <c r="D19" s="187"/>
      <c r="E19" s="187"/>
      <c r="F19" s="187"/>
      <c r="G19" s="187"/>
      <c r="H19" s="187"/>
      <c r="I19" s="187"/>
      <c r="J19" s="188"/>
      <c r="K19" s="197" t="s">
        <v>140</v>
      </c>
      <c r="L19" s="197"/>
      <c r="M19" s="197"/>
      <c r="N19" s="197"/>
      <c r="O19" s="197"/>
      <c r="P19" s="197"/>
      <c r="Q19" s="197"/>
      <c r="R19" s="197"/>
      <c r="S19" s="108" t="s">
        <v>8</v>
      </c>
      <c r="T19" s="108"/>
      <c r="U19" s="108"/>
      <c r="V19" s="108"/>
    </row>
    <row r="20" spans="1:22" ht="24.95" customHeight="1" x14ac:dyDescent="0.15">
      <c r="A20" s="107">
        <v>1</v>
      </c>
      <c r="B20" s="107"/>
      <c r="C20" s="167" t="s">
        <v>151</v>
      </c>
      <c r="D20" s="168"/>
      <c r="E20" s="168"/>
      <c r="F20" s="168"/>
      <c r="G20" s="168"/>
      <c r="H20" s="168"/>
      <c r="I20" s="168"/>
      <c r="J20" s="169"/>
      <c r="K20" s="198" t="s">
        <v>141</v>
      </c>
      <c r="L20" s="198"/>
      <c r="M20" s="198"/>
      <c r="N20" s="198"/>
      <c r="O20" s="198"/>
      <c r="P20" s="198"/>
      <c r="Q20" s="198"/>
      <c r="R20" s="198"/>
      <c r="S20" s="115">
        <v>43733</v>
      </c>
      <c r="T20" s="116"/>
      <c r="U20" s="116"/>
      <c r="V20" s="117"/>
    </row>
    <row r="21" spans="1:22" ht="24.95" customHeight="1" x14ac:dyDescent="0.15">
      <c r="A21" s="107">
        <v>2</v>
      </c>
      <c r="B21" s="107"/>
      <c r="C21" s="167" t="s">
        <v>144</v>
      </c>
      <c r="D21" s="168"/>
      <c r="E21" s="168"/>
      <c r="F21" s="168"/>
      <c r="G21" s="168"/>
      <c r="H21" s="168"/>
      <c r="I21" s="168"/>
      <c r="J21" s="169"/>
      <c r="K21" s="198" t="s">
        <v>141</v>
      </c>
      <c r="L21" s="198"/>
      <c r="M21" s="198"/>
      <c r="N21" s="198"/>
      <c r="O21" s="198"/>
      <c r="P21" s="198"/>
      <c r="Q21" s="198"/>
      <c r="R21" s="198"/>
      <c r="S21" s="112"/>
      <c r="T21" s="113"/>
      <c r="U21" s="113"/>
      <c r="V21" s="114"/>
    </row>
    <row r="22" spans="1:22" ht="24.95" customHeight="1" x14ac:dyDescent="0.15">
      <c r="A22" s="107">
        <v>3</v>
      </c>
      <c r="B22" s="107"/>
      <c r="C22" s="167" t="s">
        <v>166</v>
      </c>
      <c r="D22" s="168"/>
      <c r="E22" s="168"/>
      <c r="F22" s="168"/>
      <c r="G22" s="168"/>
      <c r="H22" s="168"/>
      <c r="I22" s="168"/>
      <c r="J22" s="169"/>
      <c r="K22" s="1"/>
      <c r="L22" s="164" t="s">
        <v>10</v>
      </c>
      <c r="M22" s="165"/>
      <c r="N22" s="166"/>
      <c r="O22" s="2"/>
      <c r="P22" s="164" t="s">
        <v>9</v>
      </c>
      <c r="Q22" s="165"/>
      <c r="R22" s="165"/>
      <c r="S22" s="109">
        <v>43740</v>
      </c>
      <c r="T22" s="110"/>
      <c r="U22" s="110"/>
      <c r="V22" s="111"/>
    </row>
    <row r="23" spans="1:22" ht="24.95" customHeight="1" x14ac:dyDescent="0.15">
      <c r="A23" s="107">
        <v>4</v>
      </c>
      <c r="B23" s="107"/>
      <c r="C23" s="167" t="s">
        <v>143</v>
      </c>
      <c r="D23" s="168"/>
      <c r="E23" s="168"/>
      <c r="F23" s="168"/>
      <c r="G23" s="168"/>
      <c r="H23" s="168"/>
      <c r="I23" s="168"/>
      <c r="J23" s="169"/>
      <c r="K23" s="1"/>
      <c r="L23" s="164" t="s">
        <v>10</v>
      </c>
      <c r="M23" s="165"/>
      <c r="N23" s="166"/>
      <c r="O23" s="2"/>
      <c r="P23" s="164" t="s">
        <v>9</v>
      </c>
      <c r="Q23" s="165"/>
      <c r="R23" s="165"/>
      <c r="S23" s="112"/>
      <c r="T23" s="113"/>
      <c r="U23" s="113"/>
      <c r="V23" s="114"/>
    </row>
    <row r="24" spans="1:22" ht="27.75" customHeight="1" x14ac:dyDescent="0.15">
      <c r="B24" s="97"/>
      <c r="C24" s="163"/>
      <c r="D24" s="163"/>
      <c r="E24" s="163"/>
      <c r="F24" s="163"/>
      <c r="G24" s="163"/>
      <c r="H24" s="163"/>
      <c r="I24" s="163"/>
      <c r="J24" s="163"/>
      <c r="K24" s="192"/>
      <c r="L24" s="192"/>
      <c r="M24" s="192"/>
      <c r="N24" s="192"/>
      <c r="O24" s="192"/>
      <c r="P24" s="192"/>
      <c r="Q24" s="192"/>
      <c r="R24" s="192"/>
      <c r="S24" s="110"/>
      <c r="T24" s="110"/>
    </row>
    <row r="25" spans="1:22" ht="16.5" x14ac:dyDescent="0.15">
      <c r="A25" s="189" t="s">
        <v>162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</row>
    <row r="26" spans="1:22" s="26" customFormat="1" ht="20.100000000000001" customHeight="1" x14ac:dyDescent="0.25">
      <c r="B26" s="177" t="s">
        <v>18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29"/>
      <c r="V26" s="29"/>
    </row>
    <row r="27" spans="1:22" ht="3.95" customHeight="1" x14ac:dyDescent="0.15"/>
    <row r="28" spans="1:22" ht="26.25" customHeight="1" x14ac:dyDescent="0.15">
      <c r="A28" s="193"/>
      <c r="B28" s="194"/>
      <c r="C28" s="178" t="s">
        <v>81</v>
      </c>
      <c r="D28" s="178"/>
      <c r="E28" s="178"/>
      <c r="F28" s="178"/>
      <c r="G28" s="178"/>
      <c r="H28" s="178"/>
      <c r="I28" s="179"/>
      <c r="J28" s="82"/>
      <c r="K28" s="163" t="s">
        <v>17</v>
      </c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215"/>
    </row>
    <row r="29" spans="1:22" ht="30.75" customHeight="1" x14ac:dyDescent="0.15">
      <c r="A29" s="193"/>
      <c r="B29" s="194"/>
      <c r="C29" s="180"/>
      <c r="D29" s="180"/>
      <c r="E29" s="180"/>
      <c r="F29" s="180"/>
      <c r="G29" s="180"/>
      <c r="H29" s="180"/>
      <c r="I29" s="181"/>
      <c r="J29" s="190" t="s">
        <v>155</v>
      </c>
      <c r="K29" s="191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4"/>
    </row>
    <row r="30" spans="1:22" ht="30.75" customHeight="1" x14ac:dyDescent="0.15">
      <c r="A30" s="193"/>
      <c r="B30" s="194"/>
      <c r="C30" s="182"/>
      <c r="D30" s="182"/>
      <c r="E30" s="182"/>
      <c r="F30" s="182"/>
      <c r="G30" s="182"/>
      <c r="H30" s="182"/>
      <c r="I30" s="183"/>
      <c r="J30" s="203" t="s">
        <v>154</v>
      </c>
      <c r="K30" s="204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2"/>
    </row>
    <row r="31" spans="1:22" ht="21" customHeight="1" x14ac:dyDescent="0.15">
      <c r="A31" s="193"/>
      <c r="B31" s="194"/>
      <c r="C31" s="180" t="s">
        <v>80</v>
      </c>
      <c r="D31" s="180"/>
      <c r="E31" s="180"/>
      <c r="F31" s="180"/>
      <c r="G31" s="180"/>
      <c r="H31" s="180"/>
      <c r="I31" s="181"/>
      <c r="J31" s="199" t="s">
        <v>12</v>
      </c>
      <c r="K31" s="200"/>
      <c r="L31" s="106" t="s">
        <v>5</v>
      </c>
      <c r="M31" s="209"/>
      <c r="N31" s="209"/>
      <c r="O31" s="209"/>
      <c r="P31" s="209"/>
      <c r="Q31" s="209"/>
      <c r="R31" s="209"/>
      <c r="S31" s="209"/>
      <c r="T31" s="209"/>
      <c r="U31" s="209"/>
      <c r="V31" s="210"/>
    </row>
    <row r="32" spans="1:22" ht="23.1" customHeight="1" x14ac:dyDescent="0.15">
      <c r="A32" s="193"/>
      <c r="B32" s="194"/>
      <c r="C32" s="180"/>
      <c r="D32" s="180"/>
      <c r="E32" s="180"/>
      <c r="F32" s="180"/>
      <c r="G32" s="180"/>
      <c r="H32" s="180"/>
      <c r="I32" s="181"/>
      <c r="J32" s="201"/>
      <c r="K32" s="202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8"/>
    </row>
    <row r="33" spans="1:22" ht="30.75" customHeight="1" x14ac:dyDescent="0.15">
      <c r="A33" s="193"/>
      <c r="B33" s="194"/>
      <c r="C33" s="182"/>
      <c r="D33" s="182"/>
      <c r="E33" s="182"/>
      <c r="F33" s="182"/>
      <c r="G33" s="182"/>
      <c r="H33" s="182"/>
      <c r="I33" s="183"/>
      <c r="J33" s="195" t="s">
        <v>13</v>
      </c>
      <c r="K33" s="196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6"/>
    </row>
    <row r="34" spans="1:22" ht="3.75" customHeight="1" x14ac:dyDescent="0.15"/>
    <row r="35" spans="1:22" ht="20.100000000000001" customHeight="1" x14ac:dyDescent="0.15">
      <c r="A35" s="118" t="s">
        <v>163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</row>
    <row r="36" spans="1:22" ht="20.100000000000001" customHeight="1" x14ac:dyDescent="0.15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9"/>
    </row>
    <row r="37" spans="1:22" ht="20.100000000000001" customHeight="1" x14ac:dyDescent="0.15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6"/>
    </row>
    <row r="38" spans="1:22" ht="20.100000000000001" customHeight="1" x14ac:dyDescent="0.15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33" customHeight="1" x14ac:dyDescent="0.15"/>
    <row r="40" spans="1:22" ht="21.75" customHeight="1" x14ac:dyDescent="0.15">
      <c r="A40" s="118" t="s">
        <v>160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</row>
    <row r="41" spans="1:22" ht="21.75" customHeight="1" x14ac:dyDescent="0.15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</row>
    <row r="42" spans="1:22" ht="21.75" customHeight="1" x14ac:dyDescent="0.15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3"/>
    </row>
    <row r="43" spans="1:22" ht="15" customHeight="1" x14ac:dyDescent="0.15"/>
    <row r="44" spans="1:22" ht="15" customHeight="1" x14ac:dyDescent="0.15"/>
    <row r="45" spans="1:22" ht="15" customHeight="1" x14ac:dyDescent="0.15"/>
    <row r="46" spans="1:22" ht="15" customHeight="1" x14ac:dyDescent="0.15"/>
    <row r="47" spans="1:22" ht="15" customHeight="1" x14ac:dyDescent="0.15"/>
    <row r="48" spans="1:22" ht="15" customHeight="1" x14ac:dyDescent="0.15"/>
    <row r="49" ht="15" customHeight="1" x14ac:dyDescent="0.15"/>
    <row r="50" ht="15" customHeight="1" x14ac:dyDescent="0.15"/>
  </sheetData>
  <sheetProtection sheet="1" objects="1" formatCells="0"/>
  <mergeCells count="74">
    <mergeCell ref="J33:K33"/>
    <mergeCell ref="L22:N22"/>
    <mergeCell ref="K19:R19"/>
    <mergeCell ref="K20:R20"/>
    <mergeCell ref="K21:R21"/>
    <mergeCell ref="J31:K32"/>
    <mergeCell ref="J30:K30"/>
    <mergeCell ref="A25:V25"/>
    <mergeCell ref="L33:V33"/>
    <mergeCell ref="L32:V32"/>
    <mergeCell ref="M31:V31"/>
    <mergeCell ref="L30:V30"/>
    <mergeCell ref="L29:V29"/>
    <mergeCell ref="K28:V28"/>
    <mergeCell ref="A31:B33"/>
    <mergeCell ref="C31:I33"/>
    <mergeCell ref="C28:I30"/>
    <mergeCell ref="M10:N10"/>
    <mergeCell ref="D12:L12"/>
    <mergeCell ref="D11:L11"/>
    <mergeCell ref="D10:L10"/>
    <mergeCell ref="C22:J22"/>
    <mergeCell ref="C19:J19"/>
    <mergeCell ref="A16:V16"/>
    <mergeCell ref="J29:K29"/>
    <mergeCell ref="K24:R24"/>
    <mergeCell ref="C21:J21"/>
    <mergeCell ref="C20:J20"/>
    <mergeCell ref="M12:N12"/>
    <mergeCell ref="A13:C14"/>
    <mergeCell ref="A28:B30"/>
    <mergeCell ref="B26:T26"/>
    <mergeCell ref="M11:N11"/>
    <mergeCell ref="C24:J24"/>
    <mergeCell ref="S24:T24"/>
    <mergeCell ref="P22:R22"/>
    <mergeCell ref="L23:N23"/>
    <mergeCell ref="P23:R23"/>
    <mergeCell ref="C23:J23"/>
    <mergeCell ref="A11:C11"/>
    <mergeCell ref="A12:C12"/>
    <mergeCell ref="O12:V12"/>
    <mergeCell ref="D14:V14"/>
    <mergeCell ref="E13:V13"/>
    <mergeCell ref="O11:V11"/>
    <mergeCell ref="A17:V17"/>
    <mergeCell ref="A23:B23"/>
    <mergeCell ref="A22:B22"/>
    <mergeCell ref="Q8:V8"/>
    <mergeCell ref="A10:C10"/>
    <mergeCell ref="A2:Q2"/>
    <mergeCell ref="S5:V6"/>
    <mergeCell ref="S4:V4"/>
    <mergeCell ref="A8:N8"/>
    <mergeCell ref="O10:V10"/>
    <mergeCell ref="A6:D6"/>
    <mergeCell ref="E6:Q6"/>
    <mergeCell ref="E5:Q5"/>
    <mergeCell ref="A4:D5"/>
    <mergeCell ref="R2:V2"/>
    <mergeCell ref="E4:Q4"/>
    <mergeCell ref="A40:V40"/>
    <mergeCell ref="A42:V42"/>
    <mergeCell ref="A41:V41"/>
    <mergeCell ref="A35:V35"/>
    <mergeCell ref="A37:V37"/>
    <mergeCell ref="A36:V36"/>
    <mergeCell ref="A38:V38"/>
    <mergeCell ref="A21:B21"/>
    <mergeCell ref="A20:B20"/>
    <mergeCell ref="A19:B19"/>
    <mergeCell ref="S19:V19"/>
    <mergeCell ref="S22:V23"/>
    <mergeCell ref="S20:V21"/>
  </mergeCells>
  <phoneticPr fontId="1"/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66675</xdr:rowOff>
                  </from>
                  <to>
                    <xdr:col>2</xdr:col>
                    <xdr:colOff>152400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31</xdr:row>
                    <xdr:rowOff>0</xdr:rowOff>
                  </from>
                  <to>
                    <xdr:col>2</xdr:col>
                    <xdr:colOff>152400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66675</xdr:rowOff>
                  </from>
                  <to>
                    <xdr:col>10</xdr:col>
                    <xdr:colOff>333375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14</xdr:col>
                    <xdr:colOff>104775</xdr:colOff>
                    <xdr:row>21</xdr:row>
                    <xdr:rowOff>66675</xdr:rowOff>
                  </from>
                  <to>
                    <xdr:col>14</xdr:col>
                    <xdr:colOff>333375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66675</xdr:rowOff>
                  </from>
                  <to>
                    <xdr:col>10</xdr:col>
                    <xdr:colOff>333375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66675</xdr:rowOff>
                  </from>
                  <to>
                    <xdr:col>14</xdr:col>
                    <xdr:colOff>333375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66675</xdr:rowOff>
                  </from>
                  <to>
                    <xdr:col>9</xdr:col>
                    <xdr:colOff>333375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79"/>
  <sheetViews>
    <sheetView showGridLines="0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79" width="4.625" style="23" customWidth="1"/>
    <col min="8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216" t="s">
        <v>179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159" t="s">
        <v>184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153" t="s">
        <v>175</v>
      </c>
      <c r="B4" s="154"/>
      <c r="C4" s="154"/>
      <c r="D4" s="155"/>
      <c r="E4" s="160" t="s">
        <v>186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156"/>
      <c r="B5" s="157"/>
      <c r="C5" s="157"/>
      <c r="D5" s="158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220" t="str">
        <f>IF(様式１!$S$5="","",様式１!$S$5)</f>
        <v/>
      </c>
      <c r="T5" s="221"/>
      <c r="U5" s="221"/>
      <c r="V5" s="222"/>
    </row>
    <row r="6" spans="1:22" s="28" customFormat="1" ht="20.25" thickBot="1" x14ac:dyDescent="0.2">
      <c r="A6" s="146" t="s">
        <v>176</v>
      </c>
      <c r="B6" s="147"/>
      <c r="C6" s="147"/>
      <c r="D6" s="148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223"/>
      <c r="T6" s="224"/>
      <c r="U6" s="224"/>
      <c r="V6" s="225"/>
    </row>
    <row r="7" spans="1:22" s="28" customFormat="1" ht="14.25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4.5" customHeight="1" x14ac:dyDescent="0.15">
      <c r="A10" s="217" t="s">
        <v>24</v>
      </c>
      <c r="B10" s="218"/>
      <c r="C10" s="219"/>
      <c r="D10" s="229" t="str">
        <f>IF(様式１!$D$10="","",様式１!$D$10)</f>
        <v/>
      </c>
      <c r="E10" s="230"/>
      <c r="F10" s="230"/>
      <c r="G10" s="230"/>
      <c r="H10" s="230"/>
      <c r="I10" s="230"/>
      <c r="J10" s="230"/>
      <c r="K10" s="230"/>
      <c r="L10" s="230"/>
      <c r="M10" s="230"/>
      <c r="N10" s="231"/>
      <c r="O10" s="101"/>
      <c r="P10" s="217" t="s">
        <v>134</v>
      </c>
      <c r="Q10" s="218"/>
      <c r="R10" s="226" t="str">
        <f>IF(様式１!$D$12="","",様式１!$D$12)</f>
        <v/>
      </c>
      <c r="S10" s="227"/>
      <c r="T10" s="227"/>
      <c r="U10" s="227"/>
      <c r="V10" s="228"/>
    </row>
    <row r="11" spans="1:22" ht="20.25" customHeight="1" x14ac:dyDescent="0.15">
      <c r="D11" s="234" t="s">
        <v>136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234"/>
      <c r="Q11" s="234"/>
      <c r="R11" s="234"/>
      <c r="S11" s="234"/>
      <c r="T11" s="234"/>
    </row>
    <row r="12" spans="1:22" ht="21" customHeight="1" x14ac:dyDescent="0.15"/>
    <row r="13" spans="1:22" s="30" customFormat="1" ht="33.75" customHeight="1" x14ac:dyDescent="0.15">
      <c r="A13" s="232" t="s">
        <v>88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</row>
    <row r="14" spans="1:22" s="30" customFormat="1" ht="33.75" customHeight="1" x14ac:dyDescent="0.15">
      <c r="A14" s="232" t="s">
        <v>164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</row>
    <row r="15" spans="1:22" s="30" customFormat="1" ht="18" customHeight="1" x14ac:dyDescent="0.15">
      <c r="A15" s="233" t="s">
        <v>14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</row>
    <row r="16" spans="1:22" s="30" customFormat="1" ht="15" customHeight="1" x14ac:dyDescent="0.15"/>
    <row r="17" spans="1:22" s="30" customFormat="1" ht="15" customHeight="1" x14ac:dyDescent="0.15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  <c r="T17" s="33"/>
      <c r="U17" s="33"/>
    </row>
    <row r="18" spans="1:22" s="30" customFormat="1" ht="15" customHeight="1" x14ac:dyDescent="0.15">
      <c r="B18" s="233" t="s">
        <v>15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</row>
    <row r="19" spans="1:22" ht="3.95" customHeight="1" x14ac:dyDescent="0.15"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</row>
    <row r="20" spans="1:22" s="30" customFormat="1" ht="24" customHeight="1" x14ac:dyDescent="0.15">
      <c r="B20" s="3"/>
      <c r="C20" s="32" t="s">
        <v>16</v>
      </c>
      <c r="D20" s="32"/>
      <c r="E20" s="32"/>
      <c r="F20" s="32"/>
      <c r="G20" s="32"/>
      <c r="H20" s="32"/>
      <c r="I20" s="32"/>
      <c r="J20" s="8"/>
      <c r="K20" s="8"/>
      <c r="L20" s="3"/>
      <c r="M20" s="233" t="s">
        <v>165</v>
      </c>
      <c r="N20" s="233"/>
      <c r="O20" s="233"/>
      <c r="P20" s="233"/>
      <c r="Q20" s="233"/>
      <c r="R20" s="233"/>
      <c r="S20" s="233"/>
      <c r="T20" s="8"/>
      <c r="U20" s="8"/>
    </row>
    <row r="21" spans="1:22" s="30" customFormat="1" ht="24" customHeight="1" x14ac:dyDescent="0.15">
      <c r="B21" s="3"/>
      <c r="C21" s="233" t="s">
        <v>137</v>
      </c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</row>
    <row r="22" spans="1:22" s="30" customFormat="1" ht="20.100000000000001" customHeight="1" x14ac:dyDescent="0.15">
      <c r="B22" s="34"/>
      <c r="C22" s="236" t="s">
        <v>152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</row>
    <row r="23" spans="1:22" s="30" customFormat="1" ht="20.100000000000001" customHeight="1" x14ac:dyDescent="0.25">
      <c r="B23" s="35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</row>
    <row r="24" spans="1:22" s="30" customFormat="1" ht="20.100000000000001" customHeight="1" x14ac:dyDescent="0.15">
      <c r="A24" s="85"/>
      <c r="B24" s="86"/>
      <c r="C24" s="5"/>
      <c r="D24" s="5"/>
      <c r="E24" s="5"/>
      <c r="F24" s="5"/>
      <c r="G24" s="5"/>
      <c r="H24" s="5"/>
      <c r="I24" s="5"/>
      <c r="J24" s="5"/>
      <c r="K24" s="88"/>
      <c r="L24" s="86"/>
      <c r="M24" s="5"/>
      <c r="N24" s="5"/>
      <c r="O24" s="5"/>
      <c r="P24" s="5"/>
      <c r="Q24" s="5"/>
      <c r="R24" s="5"/>
      <c r="S24" s="5"/>
      <c r="T24" s="5"/>
      <c r="U24" s="5"/>
      <c r="V24" s="6"/>
    </row>
    <row r="25" spans="1:22" s="30" customFormat="1" ht="20.100000000000001" customHeight="1" x14ac:dyDescent="0.15">
      <c r="A25" s="87"/>
      <c r="B25" s="3"/>
      <c r="C25" s="8"/>
      <c r="D25" s="8"/>
      <c r="E25" s="8"/>
      <c r="F25" s="8"/>
      <c r="G25" s="8"/>
      <c r="H25" s="8"/>
      <c r="I25" s="8"/>
      <c r="J25" s="8"/>
      <c r="K25" s="84"/>
      <c r="L25" s="3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2" s="30" customFormat="1" ht="20.100000000000001" customHeight="1" x14ac:dyDescent="0.15">
      <c r="A26" s="87"/>
      <c r="B26" s="3"/>
      <c r="C26" s="8"/>
      <c r="D26" s="8"/>
      <c r="E26" s="8"/>
      <c r="F26" s="8"/>
      <c r="G26" s="8"/>
      <c r="H26" s="8"/>
      <c r="I26" s="8"/>
      <c r="J26" s="8"/>
      <c r="K26" s="84"/>
      <c r="L26" s="3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s="30" customFormat="1" ht="20.100000000000001" customHeight="1" x14ac:dyDescent="0.15">
      <c r="A27" s="1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9"/>
    </row>
    <row r="28" spans="1:22" s="30" customFormat="1" ht="24.95" customHeight="1" x14ac:dyDescent="0.15">
      <c r="A28" s="1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2" s="30" customFormat="1" ht="24.95" customHeight="1" x14ac:dyDescent="0.15">
      <c r="A29" s="7"/>
      <c r="B29" s="99"/>
      <c r="C29" s="8"/>
      <c r="D29" s="8"/>
      <c r="E29" s="8"/>
      <c r="F29" s="8"/>
      <c r="G29" s="8"/>
      <c r="H29" s="8"/>
      <c r="I29" s="8"/>
      <c r="J29" s="8"/>
      <c r="K29" s="24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</row>
    <row r="30" spans="1:22" s="30" customFormat="1" ht="24.95" customHeight="1" x14ac:dyDescent="0.15">
      <c r="A30" s="7"/>
      <c r="B30" s="99"/>
      <c r="C30" s="8"/>
      <c r="D30" s="8"/>
      <c r="E30" s="8"/>
      <c r="F30" s="8"/>
      <c r="G30" s="8"/>
      <c r="H30" s="8"/>
      <c r="I30" s="8"/>
      <c r="J30" s="8"/>
      <c r="K30" s="10"/>
      <c r="L30" s="10"/>
      <c r="M30" s="8"/>
      <c r="N30" s="8"/>
      <c r="O30" s="8"/>
      <c r="P30" s="8"/>
      <c r="Q30" s="8"/>
      <c r="R30" s="8"/>
      <c r="S30" s="8"/>
      <c r="T30" s="8"/>
      <c r="U30" s="8"/>
      <c r="V30" s="9"/>
    </row>
    <row r="31" spans="1:22" s="30" customFormat="1" ht="24.95" customHeight="1" x14ac:dyDescent="0.15">
      <c r="A31" s="7"/>
      <c r="B31" s="99"/>
      <c r="C31" s="8"/>
      <c r="D31" s="8"/>
      <c r="E31" s="8"/>
      <c r="F31" s="8"/>
      <c r="G31" s="8"/>
      <c r="H31" s="8"/>
      <c r="I31" s="8"/>
      <c r="J31" s="8"/>
      <c r="K31" s="10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2"/>
    </row>
    <row r="32" spans="1:22" s="30" customFormat="1" ht="24.95" customHeight="1" x14ac:dyDescent="0.15">
      <c r="A32" s="7"/>
      <c r="B32" s="99"/>
      <c r="C32" s="8"/>
      <c r="D32" s="8"/>
      <c r="E32" s="8"/>
      <c r="F32" s="8"/>
      <c r="G32" s="8"/>
      <c r="H32" s="8"/>
      <c r="I32" s="8"/>
      <c r="J32" s="8"/>
      <c r="K32" s="10"/>
      <c r="L32" s="10"/>
      <c r="M32" s="8"/>
      <c r="N32" s="8"/>
      <c r="O32" s="8"/>
      <c r="P32" s="8"/>
      <c r="Q32" s="8"/>
      <c r="R32" s="8"/>
      <c r="S32" s="8"/>
      <c r="T32" s="8"/>
      <c r="U32" s="8"/>
      <c r="V32" s="9"/>
    </row>
    <row r="33" spans="1:22" s="30" customFormat="1" ht="24.95" customHeight="1" x14ac:dyDescent="0.15">
      <c r="A33" s="1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</row>
    <row r="34" spans="1:22" s="30" customFormat="1" ht="24.95" customHeight="1" x14ac:dyDescent="0.15">
      <c r="A34" s="1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9"/>
    </row>
    <row r="35" spans="1:22" s="30" customFormat="1" ht="24.95" customHeight="1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/>
    </row>
    <row r="36" spans="1:22" s="30" customFormat="1" ht="24.95" customHeight="1" x14ac:dyDescent="0.15">
      <c r="A36" s="13"/>
      <c r="B36" s="8"/>
      <c r="C36" s="8"/>
      <c r="D36" s="8"/>
      <c r="E36" s="8"/>
      <c r="F36" s="8"/>
      <c r="G36" s="8"/>
      <c r="H36" s="8"/>
      <c r="I36" s="8"/>
      <c r="J36" s="8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</row>
    <row r="37" spans="1:22" s="30" customFormat="1" ht="24.95" customHeight="1" x14ac:dyDescent="0.15">
      <c r="A37" s="13"/>
      <c r="B37" s="8"/>
      <c r="C37" s="8"/>
      <c r="D37" s="8"/>
      <c r="E37" s="8"/>
      <c r="F37" s="15"/>
      <c r="G37" s="15"/>
      <c r="H37" s="15"/>
      <c r="I37" s="15"/>
      <c r="J37" s="15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</row>
    <row r="38" spans="1:22" s="30" customFormat="1" ht="24.9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</row>
    <row r="39" spans="1:22" s="30" customFormat="1" ht="24.95" customHeight="1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9"/>
    </row>
    <row r="40" spans="1:22" s="30" customFormat="1" ht="24.95" customHeight="1" x14ac:dyDescent="0.15">
      <c r="A40" s="1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9"/>
    </row>
    <row r="41" spans="1:22" s="30" customFormat="1" ht="24.95" customHeight="1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</row>
    <row r="42" spans="1:22" s="38" customFormat="1" ht="15" customHeight="1" x14ac:dyDescent="0.15"/>
    <row r="43" spans="1:22" s="38" customFormat="1" ht="15" customHeight="1" x14ac:dyDescent="0.15"/>
    <row r="44" spans="1:22" s="38" customFormat="1" ht="15" customHeight="1" x14ac:dyDescent="0.15"/>
    <row r="45" spans="1:22" s="38" customFormat="1" ht="15" customHeight="1" x14ac:dyDescent="0.15"/>
    <row r="46" spans="1:22" s="38" customFormat="1" ht="15" customHeight="1" x14ac:dyDescent="0.15"/>
    <row r="47" spans="1:22" s="38" customFormat="1" ht="15" customHeight="1" x14ac:dyDescent="0.15"/>
    <row r="48" spans="1:22" s="38" customFormat="1" ht="15" customHeight="1" x14ac:dyDescent="0.15"/>
    <row r="49" s="38" customFormat="1" ht="15" customHeight="1" x14ac:dyDescent="0.15"/>
    <row r="50" s="38" customFormat="1" ht="15" customHeight="1" x14ac:dyDescent="0.15"/>
    <row r="51" s="38" customFormat="1" ht="15" customHeight="1" x14ac:dyDescent="0.15"/>
    <row r="52" s="38" customFormat="1" ht="15" customHeight="1" x14ac:dyDescent="0.15"/>
    <row r="53" s="38" customFormat="1" ht="15" customHeight="1" x14ac:dyDescent="0.15"/>
    <row r="54" s="38" customFormat="1" ht="15" customHeight="1" x14ac:dyDescent="0.15"/>
    <row r="55" s="38" customFormat="1" ht="15" customHeight="1" x14ac:dyDescent="0.15"/>
    <row r="56" s="38" customFormat="1" ht="15" customHeight="1" x14ac:dyDescent="0.15"/>
    <row r="57" s="38" customFormat="1" ht="15" customHeight="1" x14ac:dyDescent="0.15"/>
    <row r="58" s="38" customFormat="1" ht="15" customHeight="1" x14ac:dyDescent="0.15"/>
    <row r="59" s="38" customFormat="1" ht="15" customHeight="1" x14ac:dyDescent="0.15"/>
    <row r="60" s="38" customFormat="1" ht="15" customHeight="1" x14ac:dyDescent="0.15"/>
    <row r="61" s="38" customFormat="1" ht="15" customHeight="1" x14ac:dyDescent="0.15"/>
    <row r="62" s="38" customFormat="1" ht="15" customHeight="1" x14ac:dyDescent="0.15"/>
    <row r="63" s="38" customFormat="1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</sheetData>
  <sheetProtection sheet="1" formatCells="0"/>
  <mergeCells count="24">
    <mergeCell ref="A13:U13"/>
    <mergeCell ref="A15:U15"/>
    <mergeCell ref="A14:U14"/>
    <mergeCell ref="D11:T11"/>
    <mergeCell ref="C22:U23"/>
    <mergeCell ref="J18:U19"/>
    <mergeCell ref="B18:I18"/>
    <mergeCell ref="C21:U21"/>
    <mergeCell ref="M20:S20"/>
    <mergeCell ref="A2:Q2"/>
    <mergeCell ref="R2:V2"/>
    <mergeCell ref="A10:C10"/>
    <mergeCell ref="Q8:V8"/>
    <mergeCell ref="E5:Q5"/>
    <mergeCell ref="A4:D5"/>
    <mergeCell ref="S4:V4"/>
    <mergeCell ref="S5:V6"/>
    <mergeCell ref="A6:D6"/>
    <mergeCell ref="E6:Q6"/>
    <mergeCell ref="P10:Q10"/>
    <mergeCell ref="R10:V10"/>
    <mergeCell ref="E4:Q4"/>
    <mergeCell ref="A8:N8"/>
    <mergeCell ref="D10:N10"/>
  </mergeCells>
  <phoneticPr fontId="1"/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28575</xdr:rowOff>
                  </from>
                  <to>
                    <xdr:col>1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295275</xdr:rowOff>
                  </from>
                  <to>
                    <xdr:col>2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11</xdr:col>
                    <xdr:colOff>104775</xdr:colOff>
                    <xdr:row>18</xdr:row>
                    <xdr:rowOff>28575</xdr:rowOff>
                  </from>
                  <to>
                    <xdr:col>11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6"/>
  <sheetViews>
    <sheetView showGridLines="0" topLeftCell="A19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79" width="4.625" style="23" customWidth="1"/>
    <col min="8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216" t="s">
        <v>180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159" t="s">
        <v>191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238" t="s">
        <v>177</v>
      </c>
      <c r="B4" s="239"/>
      <c r="C4" s="239"/>
      <c r="D4" s="240"/>
      <c r="E4" s="160" t="s">
        <v>189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241"/>
      <c r="B5" s="242"/>
      <c r="C5" s="242"/>
      <c r="D5" s="243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220" t="str">
        <f>IF(様式１!$S$5="","",様式１!$S$5)</f>
        <v/>
      </c>
      <c r="T5" s="221"/>
      <c r="U5" s="221"/>
      <c r="V5" s="222"/>
    </row>
    <row r="6" spans="1:22" s="28" customFormat="1" ht="20.25" thickBot="1" x14ac:dyDescent="0.2">
      <c r="A6" s="244"/>
      <c r="B6" s="245"/>
      <c r="C6" s="245"/>
      <c r="D6" s="246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223"/>
      <c r="T6" s="224"/>
      <c r="U6" s="224"/>
      <c r="V6" s="225"/>
    </row>
    <row r="7" spans="1:22" s="28" customFormat="1" ht="14.25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195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4.5" customHeight="1" x14ac:dyDescent="0.15">
      <c r="A10" s="217" t="s">
        <v>24</v>
      </c>
      <c r="B10" s="218"/>
      <c r="C10" s="219"/>
      <c r="D10" s="229" t="str">
        <f>IF(様式１!$D$10="","",様式１!$D$10)</f>
        <v/>
      </c>
      <c r="E10" s="230"/>
      <c r="F10" s="230"/>
      <c r="G10" s="230"/>
      <c r="H10" s="230"/>
      <c r="I10" s="230"/>
      <c r="J10" s="230"/>
      <c r="K10" s="230"/>
      <c r="L10" s="230"/>
      <c r="M10" s="230"/>
      <c r="N10" s="231"/>
      <c r="O10" s="101"/>
      <c r="P10" s="217" t="s">
        <v>134</v>
      </c>
      <c r="Q10" s="218"/>
      <c r="R10" s="226" t="str">
        <f>IF(様式１!$D$12="","",様式１!$D$12)</f>
        <v/>
      </c>
      <c r="S10" s="227"/>
      <c r="T10" s="227"/>
      <c r="U10" s="227"/>
      <c r="V10" s="228"/>
    </row>
    <row r="11" spans="1:22" ht="20.25" customHeight="1" x14ac:dyDescent="0.15">
      <c r="D11" s="234" t="s">
        <v>136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234"/>
      <c r="Q11" s="234"/>
      <c r="R11" s="234"/>
      <c r="S11" s="234"/>
      <c r="T11" s="234"/>
    </row>
    <row r="12" spans="1:22" ht="15" customHeight="1" x14ac:dyDescent="0.15"/>
    <row r="13" spans="1:22" ht="16.5" x14ac:dyDescent="0.15">
      <c r="A13" s="189" t="s">
        <v>168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</row>
    <row r="14" spans="1:22" s="26" customFormat="1" ht="20.100000000000001" customHeight="1" x14ac:dyDescent="0.25">
      <c r="B14" s="177" t="s">
        <v>18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</row>
    <row r="15" spans="1:22" ht="3.95" customHeight="1" x14ac:dyDescent="0.15"/>
    <row r="16" spans="1:22" ht="21.95" customHeight="1" x14ac:dyDescent="0.15">
      <c r="B16" s="82"/>
      <c r="C16" s="168" t="s">
        <v>79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9"/>
    </row>
    <row r="17" spans="1:26" ht="21.95" customHeight="1" x14ac:dyDescent="0.15">
      <c r="B17" s="70"/>
      <c r="C17" s="163" t="s">
        <v>86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215"/>
    </row>
    <row r="18" spans="1:26" ht="21.95" customHeight="1" x14ac:dyDescent="0.15">
      <c r="B18" s="39"/>
      <c r="C18" s="252" t="s">
        <v>11</v>
      </c>
      <c r="D18" s="252"/>
      <c r="E18" s="253"/>
      <c r="F18" s="253"/>
      <c r="G18" s="253"/>
      <c r="H18" s="253"/>
      <c r="I18" s="253"/>
      <c r="J18" s="253"/>
      <c r="K18" s="253"/>
      <c r="L18" s="253"/>
      <c r="M18" s="253"/>
      <c r="N18" s="254"/>
      <c r="O18" s="255" t="s">
        <v>154</v>
      </c>
      <c r="P18" s="255"/>
      <c r="Q18" s="307"/>
      <c r="R18" s="307"/>
      <c r="S18" s="307"/>
      <c r="T18" s="307"/>
      <c r="U18" s="40"/>
    </row>
    <row r="19" spans="1:26" ht="21.95" customHeight="1" x14ac:dyDescent="0.15">
      <c r="B19" s="39"/>
      <c r="C19" s="252" t="s">
        <v>12</v>
      </c>
      <c r="D19" s="252"/>
      <c r="E19" s="41" t="s">
        <v>5</v>
      </c>
      <c r="F19" s="250"/>
      <c r="G19" s="25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42"/>
    </row>
    <row r="20" spans="1:26" ht="21.95" customHeight="1" x14ac:dyDescent="0.15">
      <c r="B20" s="43"/>
      <c r="C20" s="249" t="s">
        <v>13</v>
      </c>
      <c r="D20" s="249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44"/>
    </row>
    <row r="21" spans="1:26" s="30" customFormat="1" ht="15" customHeight="1" x14ac:dyDescent="0.15">
      <c r="B21" s="31"/>
      <c r="C21" s="32"/>
      <c r="D21" s="32"/>
      <c r="E21" s="32"/>
      <c r="F21" s="32"/>
      <c r="G21" s="32"/>
      <c r="H21" s="32"/>
      <c r="I21" s="32"/>
      <c r="J21" s="32"/>
      <c r="K21" s="72"/>
      <c r="L21" s="33"/>
      <c r="M21" s="33"/>
      <c r="N21" s="33"/>
      <c r="O21" s="72"/>
      <c r="P21" s="33"/>
      <c r="Q21" s="33"/>
      <c r="R21" s="33"/>
      <c r="S21" s="33"/>
      <c r="T21" s="33"/>
      <c r="U21" s="33"/>
    </row>
    <row r="22" spans="1:26" ht="16.5" x14ac:dyDescent="0.15">
      <c r="A22" s="189" t="s">
        <v>169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</row>
    <row r="23" spans="1:26" s="30" customFormat="1" ht="20.100000000000001" customHeight="1" x14ac:dyDescent="0.15">
      <c r="B23" s="309" t="s">
        <v>87</v>
      </c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Z23" s="31"/>
    </row>
    <row r="24" spans="1:26" s="30" customFormat="1" ht="20.100000000000001" customHeight="1" x14ac:dyDescent="0.15">
      <c r="B24" s="247" t="s">
        <v>19</v>
      </c>
      <c r="C24" s="314" t="s">
        <v>21</v>
      </c>
      <c r="D24" s="314"/>
      <c r="E24" s="314" t="s">
        <v>23</v>
      </c>
      <c r="F24" s="314"/>
      <c r="G24" s="314"/>
      <c r="H24" s="258"/>
      <c r="I24" s="259"/>
      <c r="J24" s="259"/>
      <c r="K24" s="259"/>
      <c r="L24" s="259"/>
      <c r="M24" s="45" t="s">
        <v>93</v>
      </c>
      <c r="N24" s="46"/>
      <c r="O24" s="46"/>
      <c r="P24" s="46"/>
      <c r="Q24" s="312"/>
      <c r="R24" s="312"/>
      <c r="S24" s="312"/>
      <c r="T24" s="312"/>
      <c r="U24" s="313"/>
      <c r="V24" s="32"/>
    </row>
    <row r="25" spans="1:26" s="30" customFormat="1" ht="20.100000000000001" customHeight="1" x14ac:dyDescent="0.15">
      <c r="B25" s="247"/>
      <c r="C25" s="308" t="s">
        <v>22</v>
      </c>
      <c r="D25" s="308"/>
      <c r="E25" s="308" t="s">
        <v>23</v>
      </c>
      <c r="F25" s="308"/>
      <c r="G25" s="308"/>
      <c r="H25" s="256"/>
      <c r="I25" s="257"/>
      <c r="J25" s="257"/>
      <c r="K25" s="257"/>
      <c r="L25" s="257"/>
      <c r="M25" s="47" t="s">
        <v>93</v>
      </c>
      <c r="N25" s="48"/>
      <c r="O25" s="48"/>
      <c r="P25" s="48"/>
      <c r="Q25" s="310"/>
      <c r="R25" s="310"/>
      <c r="S25" s="310"/>
      <c r="T25" s="310"/>
      <c r="U25" s="311"/>
    </row>
    <row r="26" spans="1:26" s="30" customFormat="1" ht="15.95" customHeight="1" x14ac:dyDescent="0.15">
      <c r="B26" s="247" t="s">
        <v>20</v>
      </c>
      <c r="C26" s="248" t="s">
        <v>22</v>
      </c>
      <c r="D26" s="248"/>
      <c r="E26" s="248" t="s">
        <v>23</v>
      </c>
      <c r="F26" s="248"/>
      <c r="G26" s="248"/>
      <c r="H26" s="303"/>
      <c r="I26" s="304"/>
      <c r="J26" s="304"/>
      <c r="K26" s="304"/>
      <c r="L26" s="304"/>
      <c r="M26" s="301" t="s">
        <v>93</v>
      </c>
      <c r="N26" s="49"/>
      <c r="O26" s="49"/>
      <c r="P26" s="49"/>
      <c r="Q26" s="265"/>
      <c r="R26" s="265"/>
      <c r="S26" s="265"/>
      <c r="T26" s="265"/>
      <c r="U26" s="266"/>
    </row>
    <row r="27" spans="1:26" s="30" customFormat="1" ht="15.95" customHeight="1" x14ac:dyDescent="0.15">
      <c r="B27" s="247"/>
      <c r="C27" s="248"/>
      <c r="D27" s="248"/>
      <c r="E27" s="248"/>
      <c r="F27" s="248"/>
      <c r="G27" s="248"/>
      <c r="H27" s="305"/>
      <c r="I27" s="306"/>
      <c r="J27" s="306"/>
      <c r="K27" s="306"/>
      <c r="L27" s="306"/>
      <c r="M27" s="302"/>
      <c r="N27" s="48"/>
      <c r="O27" s="48"/>
      <c r="P27" s="48"/>
      <c r="Q27" s="267"/>
      <c r="R27" s="267"/>
      <c r="S27" s="267"/>
      <c r="T27" s="267"/>
      <c r="U27" s="268"/>
    </row>
    <row r="28" spans="1:26" s="30" customFormat="1" ht="20.100000000000001" customHeight="1" x14ac:dyDescent="0.15">
      <c r="B28" s="298" t="s">
        <v>167</v>
      </c>
      <c r="C28" s="299"/>
      <c r="D28" s="299"/>
      <c r="E28" s="299"/>
      <c r="F28" s="2"/>
      <c r="G28" s="300" t="s">
        <v>83</v>
      </c>
      <c r="H28" s="300"/>
      <c r="I28" s="300"/>
      <c r="J28" s="300"/>
      <c r="K28" s="269" t="s">
        <v>82</v>
      </c>
      <c r="L28" s="269"/>
      <c r="M28" s="269"/>
      <c r="N28" s="269"/>
      <c r="O28" s="269"/>
      <c r="P28" s="269"/>
      <c r="Q28" s="269"/>
      <c r="R28" s="269"/>
      <c r="S28" s="269"/>
      <c r="T28" s="269"/>
      <c r="U28" s="270"/>
    </row>
    <row r="29" spans="1:26" s="30" customFormat="1" ht="7.5" customHeight="1" x14ac:dyDescent="0.15">
      <c r="B29" s="50"/>
      <c r="C29" s="32"/>
      <c r="D29" s="32"/>
      <c r="E29" s="32"/>
      <c r="F29" s="32"/>
      <c r="G29" s="32"/>
      <c r="H29" s="32"/>
      <c r="I29" s="32"/>
      <c r="J29" s="32"/>
      <c r="K29" s="37"/>
      <c r="L29" s="37"/>
      <c r="M29" s="36"/>
      <c r="N29" s="36"/>
      <c r="O29" s="36"/>
      <c r="P29" s="36"/>
      <c r="Q29" s="36"/>
      <c r="R29" s="36"/>
      <c r="S29" s="36"/>
      <c r="T29" s="36"/>
      <c r="U29" s="36"/>
    </row>
    <row r="30" spans="1:26" s="30" customFormat="1" ht="20.100000000000001" customHeight="1" x14ac:dyDescent="0.15">
      <c r="B30" s="271" t="s">
        <v>153</v>
      </c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</row>
    <row r="31" spans="1:26" s="30" customFormat="1" ht="6" customHeight="1" x14ac:dyDescent="0.15">
      <c r="B31" s="50"/>
      <c r="C31" s="32"/>
      <c r="D31" s="32"/>
      <c r="E31" s="32"/>
      <c r="F31" s="32"/>
      <c r="G31" s="32"/>
      <c r="H31" s="32"/>
      <c r="I31" s="32"/>
      <c r="J31" s="32"/>
      <c r="K31" s="37"/>
      <c r="L31" s="37"/>
      <c r="M31" s="36"/>
      <c r="N31" s="36"/>
      <c r="O31" s="36"/>
      <c r="P31" s="36"/>
      <c r="Q31" s="36"/>
      <c r="R31" s="36"/>
      <c r="S31" s="36"/>
      <c r="T31" s="36"/>
      <c r="U31" s="36"/>
    </row>
    <row r="32" spans="1:26" ht="16.5" x14ac:dyDescent="0.15">
      <c r="A32" s="189" t="s">
        <v>170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</row>
    <row r="33" spans="1:21" s="51" customFormat="1" ht="20.100000000000001" customHeight="1" x14ac:dyDescent="0.25">
      <c r="B33" s="263" t="s">
        <v>95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52" customFormat="1" ht="20.100000000000001" customHeight="1" x14ac:dyDescent="0.15">
      <c r="B34" s="264" t="s">
        <v>142</v>
      </c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</row>
    <row r="35" spans="1:21" s="30" customFormat="1" ht="18.95" customHeight="1" x14ac:dyDescent="0.15">
      <c r="B35" s="71" t="s">
        <v>25</v>
      </c>
      <c r="C35" s="274" t="s">
        <v>30</v>
      </c>
      <c r="D35" s="274"/>
      <c r="E35" s="274"/>
      <c r="F35" s="274"/>
      <c r="G35" s="274"/>
      <c r="H35" s="274"/>
      <c r="I35" s="274"/>
      <c r="J35" s="274"/>
      <c r="K35" s="274" t="s">
        <v>89</v>
      </c>
      <c r="L35" s="274"/>
      <c r="M35" s="274"/>
      <c r="N35" s="274" t="s">
        <v>28</v>
      </c>
      <c r="O35" s="274"/>
      <c r="P35" s="274"/>
      <c r="Q35" s="274" t="s">
        <v>131</v>
      </c>
      <c r="R35" s="274"/>
      <c r="S35" s="274"/>
      <c r="T35" s="274"/>
    </row>
    <row r="36" spans="1:21" s="38" customFormat="1" ht="18.95" customHeight="1" x14ac:dyDescent="0.15">
      <c r="B36" s="53" t="s">
        <v>44</v>
      </c>
      <c r="C36" s="272" t="s">
        <v>75</v>
      </c>
      <c r="D36" s="272"/>
      <c r="E36" s="272"/>
      <c r="F36" s="272"/>
      <c r="G36" s="272"/>
      <c r="H36" s="272"/>
      <c r="I36" s="272"/>
      <c r="J36" s="272"/>
      <c r="K36" s="273">
        <v>3500</v>
      </c>
      <c r="L36" s="273"/>
      <c r="M36" s="273"/>
      <c r="N36" s="275"/>
      <c r="O36" s="275"/>
      <c r="P36" s="275"/>
      <c r="Q36" s="262" t="str">
        <f>IF(N36="","",K36*N36)</f>
        <v/>
      </c>
      <c r="R36" s="262"/>
      <c r="S36" s="262"/>
      <c r="T36" s="262"/>
    </row>
    <row r="37" spans="1:21" s="38" customFormat="1" ht="18.95" customHeight="1" x14ac:dyDescent="0.15">
      <c r="B37" s="53" t="s">
        <v>45</v>
      </c>
      <c r="C37" s="272" t="s">
        <v>76</v>
      </c>
      <c r="D37" s="272"/>
      <c r="E37" s="272"/>
      <c r="F37" s="272"/>
      <c r="G37" s="272"/>
      <c r="H37" s="272"/>
      <c r="I37" s="272"/>
      <c r="J37" s="272"/>
      <c r="K37" s="273">
        <v>3500</v>
      </c>
      <c r="L37" s="273"/>
      <c r="M37" s="273"/>
      <c r="N37" s="275"/>
      <c r="O37" s="275"/>
      <c r="P37" s="275"/>
      <c r="Q37" s="262" t="str">
        <f t="shared" ref="Q37:Q44" si="0">IF(N37="","",K37*N37)</f>
        <v/>
      </c>
      <c r="R37" s="262"/>
      <c r="S37" s="262"/>
      <c r="T37" s="262"/>
    </row>
    <row r="38" spans="1:21" s="38" customFormat="1" ht="18.95" customHeight="1" x14ac:dyDescent="0.15">
      <c r="B38" s="53" t="s">
        <v>46</v>
      </c>
      <c r="C38" s="272" t="s">
        <v>69</v>
      </c>
      <c r="D38" s="272"/>
      <c r="E38" s="272"/>
      <c r="F38" s="272"/>
      <c r="G38" s="272"/>
      <c r="H38" s="272"/>
      <c r="I38" s="272"/>
      <c r="J38" s="272"/>
      <c r="K38" s="273">
        <v>5500</v>
      </c>
      <c r="L38" s="273"/>
      <c r="M38" s="273"/>
      <c r="N38" s="275"/>
      <c r="O38" s="275"/>
      <c r="P38" s="275"/>
      <c r="Q38" s="262" t="str">
        <f t="shared" si="0"/>
        <v/>
      </c>
      <c r="R38" s="262"/>
      <c r="S38" s="262"/>
      <c r="T38" s="262"/>
    </row>
    <row r="39" spans="1:21" s="38" customFormat="1" ht="18.95" customHeight="1" x14ac:dyDescent="0.15">
      <c r="B39" s="53" t="s">
        <v>47</v>
      </c>
      <c r="C39" s="272" t="s">
        <v>70</v>
      </c>
      <c r="D39" s="272"/>
      <c r="E39" s="272"/>
      <c r="F39" s="272"/>
      <c r="G39" s="272"/>
      <c r="H39" s="272"/>
      <c r="I39" s="272"/>
      <c r="J39" s="272"/>
      <c r="K39" s="273">
        <v>5500</v>
      </c>
      <c r="L39" s="273"/>
      <c r="M39" s="273"/>
      <c r="N39" s="275"/>
      <c r="O39" s="275"/>
      <c r="P39" s="275"/>
      <c r="Q39" s="262" t="str">
        <f t="shared" si="0"/>
        <v/>
      </c>
      <c r="R39" s="262"/>
      <c r="S39" s="262"/>
      <c r="T39" s="262"/>
    </row>
    <row r="40" spans="1:21" s="38" customFormat="1" ht="18.95" customHeight="1" x14ac:dyDescent="0.15">
      <c r="B40" s="53" t="s">
        <v>48</v>
      </c>
      <c r="C40" s="272" t="s">
        <v>73</v>
      </c>
      <c r="D40" s="272"/>
      <c r="E40" s="272"/>
      <c r="F40" s="272"/>
      <c r="G40" s="272"/>
      <c r="H40" s="272"/>
      <c r="I40" s="272"/>
      <c r="J40" s="272"/>
      <c r="K40" s="273">
        <v>12000</v>
      </c>
      <c r="L40" s="273"/>
      <c r="M40" s="273"/>
      <c r="N40" s="275"/>
      <c r="O40" s="275"/>
      <c r="P40" s="275"/>
      <c r="Q40" s="262" t="str">
        <f t="shared" si="0"/>
        <v/>
      </c>
      <c r="R40" s="262"/>
      <c r="S40" s="262"/>
      <c r="T40" s="262"/>
    </row>
    <row r="41" spans="1:21" s="38" customFormat="1" ht="18.95" customHeight="1" x14ac:dyDescent="0.15">
      <c r="B41" s="53" t="s">
        <v>49</v>
      </c>
      <c r="C41" s="272" t="s">
        <v>71</v>
      </c>
      <c r="D41" s="272"/>
      <c r="E41" s="272"/>
      <c r="F41" s="272"/>
      <c r="G41" s="272"/>
      <c r="H41" s="272"/>
      <c r="I41" s="272"/>
      <c r="J41" s="272"/>
      <c r="K41" s="273">
        <v>3500</v>
      </c>
      <c r="L41" s="273"/>
      <c r="M41" s="273"/>
      <c r="N41" s="275"/>
      <c r="O41" s="275"/>
      <c r="P41" s="275"/>
      <c r="Q41" s="262" t="str">
        <f t="shared" si="0"/>
        <v/>
      </c>
      <c r="R41" s="262"/>
      <c r="S41" s="262"/>
      <c r="T41" s="262"/>
    </row>
    <row r="42" spans="1:21" s="38" customFormat="1" ht="18.95" customHeight="1" x14ac:dyDescent="0.15">
      <c r="B42" s="54" t="s">
        <v>96</v>
      </c>
      <c r="C42" s="276" t="s">
        <v>72</v>
      </c>
      <c r="D42" s="276"/>
      <c r="E42" s="276"/>
      <c r="F42" s="276"/>
      <c r="G42" s="276"/>
      <c r="H42" s="276"/>
      <c r="I42" s="276"/>
      <c r="J42" s="276"/>
      <c r="K42" s="278">
        <v>3000</v>
      </c>
      <c r="L42" s="278"/>
      <c r="M42" s="278"/>
      <c r="N42" s="277"/>
      <c r="O42" s="277"/>
      <c r="P42" s="277"/>
      <c r="Q42" s="261" t="str">
        <f t="shared" si="0"/>
        <v/>
      </c>
      <c r="R42" s="261"/>
      <c r="S42" s="261"/>
      <c r="T42" s="261"/>
    </row>
    <row r="43" spans="1:21" s="38" customFormat="1" ht="18.95" customHeight="1" x14ac:dyDescent="0.15">
      <c r="B43" s="55" t="s">
        <v>97</v>
      </c>
      <c r="C43" s="283" t="s">
        <v>85</v>
      </c>
      <c r="D43" s="283"/>
      <c r="E43" s="283"/>
      <c r="F43" s="283"/>
      <c r="G43" s="283"/>
      <c r="H43" s="283"/>
      <c r="I43" s="283"/>
      <c r="J43" s="283"/>
      <c r="K43" s="284">
        <v>4000</v>
      </c>
      <c r="L43" s="284"/>
      <c r="M43" s="284"/>
      <c r="N43" s="286"/>
      <c r="O43" s="286"/>
      <c r="P43" s="286"/>
      <c r="Q43" s="281" t="str">
        <f t="shared" si="0"/>
        <v/>
      </c>
      <c r="R43" s="281"/>
      <c r="S43" s="281"/>
      <c r="T43" s="281"/>
    </row>
    <row r="44" spans="1:21" s="38" customFormat="1" ht="18.95" customHeight="1" x14ac:dyDescent="0.15">
      <c r="B44" s="56" t="s">
        <v>98</v>
      </c>
      <c r="C44" s="282" t="s">
        <v>74</v>
      </c>
      <c r="D44" s="282"/>
      <c r="E44" s="282"/>
      <c r="F44" s="282"/>
      <c r="G44" s="282"/>
      <c r="H44" s="282"/>
      <c r="I44" s="282"/>
      <c r="J44" s="282"/>
      <c r="K44" s="285">
        <v>5000</v>
      </c>
      <c r="L44" s="285"/>
      <c r="M44" s="285"/>
      <c r="N44" s="287"/>
      <c r="O44" s="287"/>
      <c r="P44" s="287"/>
      <c r="Q44" s="280" t="str">
        <f t="shared" si="0"/>
        <v/>
      </c>
      <c r="R44" s="280"/>
      <c r="S44" s="280"/>
      <c r="T44" s="280"/>
      <c r="U44" s="79"/>
    </row>
    <row r="45" spans="1:21" s="38" customFormat="1" ht="5.0999999999999996" customHeight="1" x14ac:dyDescent="0.15">
      <c r="B45" s="78"/>
      <c r="C45" s="65"/>
      <c r="D45" s="65"/>
      <c r="E45" s="65"/>
      <c r="F45" s="65"/>
      <c r="G45" s="65"/>
      <c r="H45" s="65"/>
      <c r="I45" s="65"/>
      <c r="J45" s="77"/>
      <c r="K45" s="77"/>
      <c r="L45" s="77"/>
      <c r="M45" s="66"/>
      <c r="N45" s="66"/>
      <c r="O45" s="66"/>
      <c r="P45" s="64"/>
      <c r="Q45" s="64"/>
      <c r="R45" s="64"/>
      <c r="S45" s="67"/>
      <c r="T45" s="67"/>
      <c r="U45" s="80"/>
    </row>
    <row r="46" spans="1:21" s="30" customFormat="1" ht="20.100000000000001" customHeight="1" x14ac:dyDescent="0.25">
      <c r="B46" s="291" t="s">
        <v>148</v>
      </c>
      <c r="C46" s="292"/>
      <c r="D46" s="293"/>
      <c r="E46" s="293"/>
      <c r="F46" s="293"/>
      <c r="G46" s="293"/>
      <c r="H46" s="293"/>
      <c r="I46" s="293"/>
      <c r="J46" s="293"/>
      <c r="K46" s="293"/>
      <c r="L46" s="294"/>
      <c r="M46" s="81"/>
      <c r="N46" s="274" t="s">
        <v>132</v>
      </c>
      <c r="O46" s="274"/>
      <c r="P46" s="274"/>
      <c r="Q46" s="262" t="str">
        <f>IF(SUM(Q36:T44)&gt;0,SUM(Q36:T44),"")</f>
        <v/>
      </c>
      <c r="R46" s="262"/>
      <c r="S46" s="262"/>
      <c r="T46" s="262"/>
    </row>
    <row r="47" spans="1:21" s="57" customFormat="1" ht="20.100000000000001" customHeight="1" x14ac:dyDescent="0.15">
      <c r="A47" s="57" t="s">
        <v>147</v>
      </c>
      <c r="B47" s="295"/>
      <c r="C47" s="296"/>
      <c r="D47" s="296"/>
      <c r="E47" s="296"/>
      <c r="F47" s="296"/>
      <c r="G47" s="296"/>
      <c r="H47" s="296"/>
      <c r="I47" s="296"/>
      <c r="J47" s="296"/>
      <c r="K47" s="296"/>
      <c r="L47" s="297"/>
      <c r="N47" s="485" t="s">
        <v>197</v>
      </c>
      <c r="O47" s="485"/>
      <c r="P47" s="485"/>
      <c r="Q47" s="262" t="str">
        <f>IF(Q46="","",Q46*10%)</f>
        <v/>
      </c>
      <c r="R47" s="262"/>
      <c r="S47" s="262"/>
      <c r="T47" s="262"/>
    </row>
    <row r="48" spans="1:21" s="57" customFormat="1" ht="20.100000000000001" customHeight="1" x14ac:dyDescent="0.15">
      <c r="B48" s="288"/>
      <c r="C48" s="289"/>
      <c r="D48" s="289"/>
      <c r="E48" s="289"/>
      <c r="F48" s="289"/>
      <c r="G48" s="289"/>
      <c r="H48" s="289"/>
      <c r="I48" s="289"/>
      <c r="J48" s="289"/>
      <c r="K48" s="289"/>
      <c r="L48" s="290"/>
      <c r="N48" s="274" t="s">
        <v>133</v>
      </c>
      <c r="O48" s="274"/>
      <c r="P48" s="274"/>
      <c r="Q48" s="279" t="str">
        <f>IF(Q46="","",Q46+Q47)</f>
        <v/>
      </c>
      <c r="R48" s="279"/>
      <c r="S48" s="279"/>
      <c r="T48" s="279"/>
    </row>
    <row r="49" spans="1:22" s="38" customFormat="1" ht="20.100000000000001" customHeight="1" x14ac:dyDescent="0.15">
      <c r="A49" s="237" t="s">
        <v>196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</row>
    <row r="50" spans="1:22" s="38" customFormat="1" ht="18" customHeight="1" x14ac:dyDescent="0.1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</row>
    <row r="51" spans="1:22" s="38" customFormat="1" ht="15" customHeight="1" x14ac:dyDescent="0.15"/>
    <row r="52" spans="1:22" s="38" customFormat="1" ht="15" customHeight="1" x14ac:dyDescent="0.15"/>
    <row r="53" spans="1:22" s="38" customFormat="1" ht="15" customHeight="1" x14ac:dyDescent="0.15"/>
    <row r="54" spans="1:22" s="38" customFormat="1" ht="15" customHeight="1" x14ac:dyDescent="0.15"/>
    <row r="55" spans="1:22" s="38" customFormat="1" ht="15" customHeight="1" x14ac:dyDescent="0.15"/>
    <row r="56" spans="1:22" s="38" customFormat="1" ht="15" customHeight="1" x14ac:dyDescent="0.15"/>
    <row r="57" spans="1:22" s="38" customFormat="1" ht="15" customHeight="1" x14ac:dyDescent="0.15"/>
    <row r="58" spans="1:22" s="38" customFormat="1" ht="15" customHeight="1" x14ac:dyDescent="0.15"/>
    <row r="59" spans="1:22" s="38" customFormat="1" ht="15" customHeight="1" x14ac:dyDescent="0.15"/>
    <row r="60" spans="1:22" s="38" customFormat="1" ht="15" customHeight="1" x14ac:dyDescent="0.15"/>
    <row r="61" spans="1:22" s="38" customFormat="1" ht="15" customHeight="1" x14ac:dyDescent="0.15"/>
    <row r="62" spans="1:22" s="38" customFormat="1" ht="15" customHeight="1" x14ac:dyDescent="0.15"/>
    <row r="63" spans="1:22" s="38" customFormat="1" ht="15" customHeight="1" x14ac:dyDescent="0.15"/>
    <row r="64" spans="1:22" s="38" customFormat="1" ht="15" customHeight="1" x14ac:dyDescent="0.15"/>
    <row r="65" s="38" customFormat="1" ht="15" customHeight="1" x14ac:dyDescent="0.15"/>
    <row r="66" s="38" customFormat="1" ht="15" customHeight="1" x14ac:dyDescent="0.15"/>
    <row r="67" s="38" customFormat="1" ht="15" customHeight="1" x14ac:dyDescent="0.15"/>
    <row r="68" s="38" customFormat="1" ht="15" customHeight="1" x14ac:dyDescent="0.15"/>
    <row r="69" s="38" customFormat="1" ht="15" customHeight="1" x14ac:dyDescent="0.15"/>
    <row r="70" s="38" customFormat="1" ht="15" customHeight="1" x14ac:dyDescent="0.15"/>
    <row r="71" s="38" customFormat="1" ht="15" customHeight="1" x14ac:dyDescent="0.15"/>
    <row r="72" s="38" customFormat="1" ht="15" customHeight="1" x14ac:dyDescent="0.15"/>
    <row r="73" s="38" customFormat="1" ht="15" customHeight="1" x14ac:dyDescent="0.15"/>
    <row r="74" s="38" customFormat="1" ht="15" customHeight="1" x14ac:dyDescent="0.15"/>
    <row r="75" s="38" customFormat="1" ht="15" customHeight="1" x14ac:dyDescent="0.15"/>
    <row r="76" s="38" customFormat="1" ht="15" customHeight="1" x14ac:dyDescent="0.15"/>
    <row r="77" s="38" customFormat="1" ht="15" customHeight="1" x14ac:dyDescent="0.15"/>
    <row r="78" s="38" customFormat="1" ht="15" customHeight="1" x14ac:dyDescent="0.15"/>
    <row r="79" s="38" customFormat="1" ht="15" customHeight="1" x14ac:dyDescent="0.15"/>
    <row r="80" s="38" customFormat="1" ht="15" customHeight="1" x14ac:dyDescent="0.15"/>
    <row r="81" s="38" customFormat="1" ht="15" customHeight="1" x14ac:dyDescent="0.15"/>
    <row r="82" s="38" customFormat="1" ht="15" customHeight="1" x14ac:dyDescent="0.15"/>
    <row r="83" s="38" customFormat="1" ht="15" customHeight="1" x14ac:dyDescent="0.15"/>
    <row r="84" s="38" customFormat="1" ht="15" customHeight="1" x14ac:dyDescent="0.15"/>
    <row r="85" s="38" customFormat="1" ht="15" customHeight="1" x14ac:dyDescent="0.15"/>
    <row r="86" s="38" customFormat="1" ht="15" customHeight="1" x14ac:dyDescent="0.15"/>
    <row r="87" s="38" customFormat="1" ht="15" customHeight="1" x14ac:dyDescent="0.15"/>
    <row r="88" s="38" customFormat="1" ht="15" customHeight="1" x14ac:dyDescent="0.15"/>
    <row r="89" s="38" customFormat="1" ht="15" customHeight="1" x14ac:dyDescent="0.15"/>
    <row r="90" s="38" customFormat="1" ht="15" customHeight="1" x14ac:dyDescent="0.15"/>
    <row r="91" s="38" customFormat="1" ht="15" customHeight="1" x14ac:dyDescent="0.15"/>
    <row r="92" s="38" customFormat="1" ht="15" customHeight="1" x14ac:dyDescent="0.15"/>
    <row r="93" s="38" customFormat="1" ht="15" customHeight="1" x14ac:dyDescent="0.15"/>
    <row r="94" s="38" customFormat="1" ht="15" customHeight="1" x14ac:dyDescent="0.15"/>
    <row r="95" s="38" customFormat="1" ht="15" customHeight="1" x14ac:dyDescent="0.15"/>
    <row r="96" s="38" customFormat="1" ht="15" customHeight="1" x14ac:dyDescent="0.15"/>
    <row r="97" s="38" customFormat="1" ht="15" customHeight="1" x14ac:dyDescent="0.15"/>
    <row r="98" s="38" customFormat="1" ht="15" customHeight="1" x14ac:dyDescent="0.15"/>
    <row r="99" s="38" customFormat="1" ht="15" customHeight="1" x14ac:dyDescent="0.15"/>
    <row r="100" s="38" customFormat="1" ht="15" customHeight="1" x14ac:dyDescent="0.15"/>
    <row r="101" s="38" customFormat="1" ht="15" customHeight="1" x14ac:dyDescent="0.15"/>
    <row r="102" s="38" customFormat="1" ht="15" customHeight="1" x14ac:dyDescent="0.15"/>
    <row r="103" s="38" customFormat="1" ht="15" customHeight="1" x14ac:dyDescent="0.15"/>
    <row r="104" s="38" customFormat="1" ht="15" customHeight="1" x14ac:dyDescent="0.15"/>
    <row r="105" s="38" customFormat="1" ht="15" customHeight="1" x14ac:dyDescent="0.15"/>
    <row r="106" s="38" customFormat="1" ht="15" customHeight="1" x14ac:dyDescent="0.15"/>
    <row r="107" s="38" customFormat="1" ht="15" customHeight="1" x14ac:dyDescent="0.15"/>
    <row r="108" s="38" customFormat="1" ht="15" customHeight="1" x14ac:dyDescent="0.15"/>
    <row r="109" s="38" customFormat="1" ht="15" customHeight="1" x14ac:dyDescent="0.15"/>
    <row r="110" s="38" customFormat="1" ht="15" customHeight="1" x14ac:dyDescent="0.15"/>
    <row r="111" s="38" customFormat="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</sheetData>
  <sheetProtection sheet="1" objects="1" formatCells="0"/>
  <mergeCells count="103">
    <mergeCell ref="S4:V4"/>
    <mergeCell ref="S5:V6"/>
    <mergeCell ref="P10:Q10"/>
    <mergeCell ref="R10:V10"/>
    <mergeCell ref="A22:V22"/>
    <mergeCell ref="A2:Q2"/>
    <mergeCell ref="B28:E28"/>
    <mergeCell ref="G28:J28"/>
    <mergeCell ref="M26:M27"/>
    <mergeCell ref="H26:L27"/>
    <mergeCell ref="Q18:T18"/>
    <mergeCell ref="R2:V2"/>
    <mergeCell ref="C25:D25"/>
    <mergeCell ref="E25:G25"/>
    <mergeCell ref="B23:U23"/>
    <mergeCell ref="Q25:U25"/>
    <mergeCell ref="Q24:U24"/>
    <mergeCell ref="C16:U16"/>
    <mergeCell ref="C17:U17"/>
    <mergeCell ref="B14:U14"/>
    <mergeCell ref="B24:B25"/>
    <mergeCell ref="C24:D24"/>
    <mergeCell ref="E24:G24"/>
    <mergeCell ref="E4:Q4"/>
    <mergeCell ref="N48:P48"/>
    <mergeCell ref="Q48:T48"/>
    <mergeCell ref="Q47:T47"/>
    <mergeCell ref="Q46:T46"/>
    <mergeCell ref="Q44:T44"/>
    <mergeCell ref="Q43:T43"/>
    <mergeCell ref="C44:J44"/>
    <mergeCell ref="C43:J43"/>
    <mergeCell ref="K43:M43"/>
    <mergeCell ref="K44:M44"/>
    <mergeCell ref="N43:P43"/>
    <mergeCell ref="N44:P44"/>
    <mergeCell ref="N46:P46"/>
    <mergeCell ref="N47:P47"/>
    <mergeCell ref="B48:L48"/>
    <mergeCell ref="B46:C46"/>
    <mergeCell ref="D46:L46"/>
    <mergeCell ref="B47:L47"/>
    <mergeCell ref="C40:J40"/>
    <mergeCell ref="C39:J39"/>
    <mergeCell ref="N37:P37"/>
    <mergeCell ref="N38:P38"/>
    <mergeCell ref="N39:P39"/>
    <mergeCell ref="N40:P40"/>
    <mergeCell ref="N41:P41"/>
    <mergeCell ref="N42:P42"/>
    <mergeCell ref="C38:J38"/>
    <mergeCell ref="C37:J37"/>
    <mergeCell ref="K38:M38"/>
    <mergeCell ref="K37:M37"/>
    <mergeCell ref="K42:M42"/>
    <mergeCell ref="Q42:T42"/>
    <mergeCell ref="Q41:T41"/>
    <mergeCell ref="B33:U33"/>
    <mergeCell ref="B34:U34"/>
    <mergeCell ref="Q26:U27"/>
    <mergeCell ref="K28:U28"/>
    <mergeCell ref="B30:U30"/>
    <mergeCell ref="C36:J36"/>
    <mergeCell ref="K36:M36"/>
    <mergeCell ref="K35:M35"/>
    <mergeCell ref="N36:P36"/>
    <mergeCell ref="N35:P35"/>
    <mergeCell ref="C35:J35"/>
    <mergeCell ref="Q40:T40"/>
    <mergeCell ref="Q39:T39"/>
    <mergeCell ref="Q38:T38"/>
    <mergeCell ref="Q37:T37"/>
    <mergeCell ref="Q36:T36"/>
    <mergeCell ref="Q35:T35"/>
    <mergeCell ref="K39:M39"/>
    <mergeCell ref="K40:M40"/>
    <mergeCell ref="K41:M41"/>
    <mergeCell ref="C42:J42"/>
    <mergeCell ref="C41:J41"/>
    <mergeCell ref="A49:V50"/>
    <mergeCell ref="E6:Q6"/>
    <mergeCell ref="E5:Q5"/>
    <mergeCell ref="A4:D6"/>
    <mergeCell ref="A13:V13"/>
    <mergeCell ref="A32:V32"/>
    <mergeCell ref="A8:N8"/>
    <mergeCell ref="A10:C10"/>
    <mergeCell ref="Q8:V8"/>
    <mergeCell ref="D10:N10"/>
    <mergeCell ref="D11:T11"/>
    <mergeCell ref="B26:B27"/>
    <mergeCell ref="C26:D27"/>
    <mergeCell ref="E26:G27"/>
    <mergeCell ref="C20:D20"/>
    <mergeCell ref="F19:G19"/>
    <mergeCell ref="E20:T20"/>
    <mergeCell ref="C18:D18"/>
    <mergeCell ref="C19:D19"/>
    <mergeCell ref="E18:N18"/>
    <mergeCell ref="O18:P18"/>
    <mergeCell ref="H25:L25"/>
    <mergeCell ref="H24:L24"/>
    <mergeCell ref="H19:T19"/>
  </mergeCells>
  <phoneticPr fontId="1"/>
  <dataValidations count="1">
    <dataValidation imeMode="off" allowBlank="1" showInputMessage="1" showErrorMessage="1" sqref="H24:L27 N36:P45" xr:uid="{00000000-0002-0000-0200-000000000000}"/>
  </dataValidations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38100</xdr:rowOff>
                  </from>
                  <to>
                    <xdr:col>6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66675</xdr:rowOff>
                  </from>
                  <to>
                    <xdr:col>1</xdr:col>
                    <xdr:colOff>333375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1</xdr:col>
                    <xdr:colOff>104775</xdr:colOff>
                    <xdr:row>15</xdr:row>
                    <xdr:rowOff>66675</xdr:rowOff>
                  </from>
                  <to>
                    <xdr:col>1</xdr:col>
                    <xdr:colOff>333375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78"/>
  <sheetViews>
    <sheetView showGridLines="0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79" width="4.625" style="23" customWidth="1"/>
    <col min="8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216" t="s">
        <v>181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159" t="s">
        <v>192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238" t="s">
        <v>177</v>
      </c>
      <c r="B4" s="239"/>
      <c r="C4" s="239"/>
      <c r="D4" s="240"/>
      <c r="E4" s="160" t="s">
        <v>189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241"/>
      <c r="B5" s="242"/>
      <c r="C5" s="242"/>
      <c r="D5" s="243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220" t="str">
        <f>IF(様式１!$S$5="","",様式１!$S$5)</f>
        <v/>
      </c>
      <c r="T5" s="221"/>
      <c r="U5" s="221"/>
      <c r="V5" s="222"/>
    </row>
    <row r="6" spans="1:22" s="28" customFormat="1" ht="20.25" thickBot="1" x14ac:dyDescent="0.2">
      <c r="A6" s="244"/>
      <c r="B6" s="245"/>
      <c r="C6" s="245"/>
      <c r="D6" s="246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223"/>
      <c r="T6" s="224"/>
      <c r="U6" s="224"/>
      <c r="V6" s="225"/>
    </row>
    <row r="7" spans="1:22" s="28" customFormat="1" ht="14.25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4.5" customHeight="1" x14ac:dyDescent="0.15">
      <c r="A10" s="217" t="s">
        <v>24</v>
      </c>
      <c r="B10" s="218"/>
      <c r="C10" s="219"/>
      <c r="D10" s="229" t="str">
        <f>IF(様式１!$D$10="","",様式１!$D$10)</f>
        <v/>
      </c>
      <c r="E10" s="230"/>
      <c r="F10" s="230"/>
      <c r="G10" s="230"/>
      <c r="H10" s="230"/>
      <c r="I10" s="230"/>
      <c r="J10" s="230"/>
      <c r="K10" s="230"/>
      <c r="L10" s="230"/>
      <c r="M10" s="230"/>
      <c r="N10" s="231"/>
      <c r="O10" s="101"/>
      <c r="P10" s="217" t="s">
        <v>134</v>
      </c>
      <c r="Q10" s="218"/>
      <c r="R10" s="226" t="str">
        <f>IF(様式１!$D$12="","",様式１!$D$12)</f>
        <v/>
      </c>
      <c r="S10" s="227"/>
      <c r="T10" s="227"/>
      <c r="U10" s="227"/>
      <c r="V10" s="228"/>
    </row>
    <row r="11" spans="1:22" ht="20.25" customHeight="1" x14ac:dyDescent="0.15">
      <c r="D11" s="234" t="s">
        <v>136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234"/>
      <c r="Q11" s="234"/>
      <c r="R11" s="234"/>
      <c r="S11" s="234"/>
      <c r="T11" s="234"/>
    </row>
    <row r="12" spans="1:22" s="38" customFormat="1" ht="15" customHeight="1" x14ac:dyDescent="0.15"/>
    <row r="13" spans="1:22" ht="16.5" x14ac:dyDescent="0.15">
      <c r="A13" s="189" t="s">
        <v>171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</row>
    <row r="14" spans="1:22" s="38" customFormat="1" ht="15" customHeight="1" x14ac:dyDescent="0.15"/>
    <row r="15" spans="1:22" s="30" customFormat="1" ht="20.100000000000001" customHeight="1" x14ac:dyDescent="0.15">
      <c r="C15" s="32"/>
      <c r="D15" s="32"/>
      <c r="E15" s="32"/>
      <c r="F15" s="32"/>
      <c r="G15" s="32"/>
      <c r="H15" s="315" t="s">
        <v>84</v>
      </c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</row>
    <row r="16" spans="1:22" s="30" customFormat="1" ht="24.95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2:21" s="30" customFormat="1" ht="24.95" customHeight="1" x14ac:dyDescent="0.15"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  <row r="18" spans="2:21" s="30" customFormat="1" ht="24.95" customHeight="1" x14ac:dyDescent="0.15"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</row>
    <row r="19" spans="2:21" s="30" customFormat="1" ht="24.95" customHeight="1" x14ac:dyDescent="0.15"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</row>
    <row r="20" spans="2:21" s="30" customFormat="1" ht="24.95" customHeight="1" x14ac:dyDescent="0.15"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</row>
    <row r="21" spans="2:21" s="30" customFormat="1" ht="24.95" customHeight="1" x14ac:dyDescent="0.15"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</row>
    <row r="22" spans="2:21" s="30" customFormat="1" ht="24.95" customHeight="1" x14ac:dyDescent="0.15"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</row>
    <row r="23" spans="2:21" s="30" customFormat="1" ht="24.95" customHeight="1" x14ac:dyDescent="0.15"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</row>
    <row r="24" spans="2:21" s="30" customFormat="1" ht="24.95" customHeight="1" x14ac:dyDescent="0.15">
      <c r="B24" s="13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</row>
    <row r="25" spans="2:21" s="30" customFormat="1" ht="24.95" customHeight="1" x14ac:dyDescent="0.15"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9"/>
    </row>
    <row r="26" spans="2:21" s="30" customFormat="1" ht="24.95" customHeight="1" x14ac:dyDescent="0.15">
      <c r="B26" s="13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9"/>
    </row>
    <row r="27" spans="2:21" s="30" customFormat="1" ht="24.95" customHeight="1" x14ac:dyDescent="0.15"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9"/>
    </row>
    <row r="28" spans="2:21" s="30" customFormat="1" ht="24.95" customHeight="1" x14ac:dyDescent="0.15"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</row>
    <row r="29" spans="2:21" s="30" customFormat="1" ht="24.95" customHeight="1" x14ac:dyDescent="0.15"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9"/>
    </row>
    <row r="30" spans="2:21" s="30" customFormat="1" ht="24.95" customHeight="1" x14ac:dyDescent="0.15"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2:21" s="30" customFormat="1" ht="24.95" customHeight="1" x14ac:dyDescent="0.15"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9"/>
    </row>
    <row r="32" spans="2:21" s="30" customFormat="1" ht="24.95" customHeight="1" x14ac:dyDescent="0.15"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9"/>
    </row>
    <row r="33" spans="2:21" s="30" customFormat="1" ht="24.95" customHeight="1" x14ac:dyDescent="0.15"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9"/>
    </row>
    <row r="34" spans="2:21" s="30" customFormat="1" ht="24.95" customHeight="1" x14ac:dyDescent="0.15"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9"/>
    </row>
    <row r="35" spans="2:21" s="30" customFormat="1" ht="24.95" customHeight="1" x14ac:dyDescent="0.15">
      <c r="B35" s="1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9"/>
    </row>
    <row r="36" spans="2:21" s="30" customFormat="1" ht="24.95" customHeight="1" x14ac:dyDescent="0.15">
      <c r="B36" s="1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9"/>
    </row>
    <row r="37" spans="2:21" s="30" customFormat="1" ht="24.95" customHeight="1" x14ac:dyDescent="0.15">
      <c r="B37" s="1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2:21" s="30" customFormat="1" ht="24.95" customHeight="1" x14ac:dyDescent="0.15">
      <c r="B38" s="17"/>
      <c r="C38" s="18"/>
      <c r="D38" s="18"/>
      <c r="E38" s="18"/>
      <c r="F38" s="18"/>
      <c r="G38" s="18"/>
      <c r="H38" s="18"/>
      <c r="I38" s="18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9"/>
    </row>
    <row r="39" spans="2:21" s="30" customFormat="1" ht="24.95" customHeight="1" x14ac:dyDescent="0.15">
      <c r="B39" s="1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9"/>
    </row>
    <row r="40" spans="2:21" s="30" customFormat="1" ht="12" customHeight="1" x14ac:dyDescent="0.15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</row>
    <row r="41" spans="2:21" s="38" customFormat="1" ht="15" customHeight="1" x14ac:dyDescent="0.15"/>
    <row r="42" spans="2:21" s="38" customFormat="1" ht="15" customHeight="1" x14ac:dyDescent="0.15"/>
    <row r="43" spans="2:21" s="38" customFormat="1" ht="15" customHeight="1" x14ac:dyDescent="0.15"/>
    <row r="44" spans="2:21" s="38" customFormat="1" ht="15" customHeight="1" x14ac:dyDescent="0.15"/>
    <row r="45" spans="2:21" s="38" customFormat="1" ht="15" customHeight="1" x14ac:dyDescent="0.15"/>
    <row r="46" spans="2:21" s="38" customFormat="1" ht="15" customHeight="1" x14ac:dyDescent="0.15"/>
    <row r="47" spans="2:21" s="38" customFormat="1" ht="15" customHeight="1" x14ac:dyDescent="0.15"/>
    <row r="48" spans="2:21" s="38" customFormat="1" ht="15" customHeight="1" x14ac:dyDescent="0.15"/>
    <row r="49" s="38" customFormat="1" ht="15" customHeight="1" x14ac:dyDescent="0.15"/>
    <row r="50" s="38" customFormat="1" ht="15" customHeight="1" x14ac:dyDescent="0.15"/>
    <row r="51" s="38" customFormat="1" ht="15" customHeight="1" x14ac:dyDescent="0.15"/>
    <row r="52" s="38" customFormat="1" ht="15" customHeight="1" x14ac:dyDescent="0.15"/>
    <row r="53" s="38" customFormat="1" ht="15" customHeight="1" x14ac:dyDescent="0.15"/>
    <row r="54" s="38" customFormat="1" ht="15" customHeight="1" x14ac:dyDescent="0.15"/>
    <row r="55" s="38" customFormat="1" ht="15" customHeight="1" x14ac:dyDescent="0.15"/>
    <row r="56" s="38" customFormat="1" ht="15" customHeight="1" x14ac:dyDescent="0.15"/>
    <row r="57" s="38" customFormat="1" ht="15" customHeight="1" x14ac:dyDescent="0.15"/>
    <row r="58" s="38" customFormat="1" ht="15" customHeight="1" x14ac:dyDescent="0.15"/>
    <row r="59" s="38" customFormat="1" ht="15" customHeight="1" x14ac:dyDescent="0.15"/>
    <row r="60" s="38" customFormat="1" ht="15" customHeight="1" x14ac:dyDescent="0.15"/>
    <row r="61" s="38" customFormat="1" ht="15" customHeight="1" x14ac:dyDescent="0.15"/>
    <row r="62" s="38" customFormat="1" ht="15" customHeight="1" x14ac:dyDescent="0.15"/>
    <row r="63" s="38" customFormat="1" ht="15" customHeight="1" x14ac:dyDescent="0.15"/>
    <row r="64" s="38" customFormat="1" ht="15" customHeight="1" x14ac:dyDescent="0.15"/>
    <row r="65" s="38" customFormat="1" ht="15" customHeight="1" x14ac:dyDescent="0.15"/>
    <row r="66" s="38" customFormat="1" ht="15" customHeight="1" x14ac:dyDescent="0.15"/>
    <row r="67" s="38" customFormat="1" ht="15" customHeight="1" x14ac:dyDescent="0.15"/>
    <row r="68" s="38" customFormat="1" ht="15" customHeight="1" x14ac:dyDescent="0.15"/>
    <row r="69" s="38" customFormat="1" ht="15" customHeight="1" x14ac:dyDescent="0.15"/>
    <row r="70" s="38" customFormat="1" ht="15" customHeight="1" x14ac:dyDescent="0.15"/>
    <row r="71" s="38" customFormat="1" ht="15" customHeight="1" x14ac:dyDescent="0.15"/>
    <row r="72" s="38" customFormat="1" ht="15" customHeight="1" x14ac:dyDescent="0.15"/>
    <row r="73" s="38" customFormat="1" ht="15" customHeight="1" x14ac:dyDescent="0.15"/>
    <row r="74" s="38" customFormat="1" ht="15" customHeight="1" x14ac:dyDescent="0.15"/>
    <row r="75" s="38" customFormat="1" ht="15" customHeight="1" x14ac:dyDescent="0.15"/>
    <row r="76" s="38" customFormat="1" ht="15" customHeight="1" x14ac:dyDescent="0.15"/>
    <row r="77" s="38" customFormat="1" ht="15" customHeight="1" x14ac:dyDescent="0.15"/>
    <row r="78" s="38" customFormat="1" ht="15" customHeight="1" x14ac:dyDescent="0.15"/>
    <row r="79" s="38" customFormat="1" ht="15" customHeight="1" x14ac:dyDescent="0.15"/>
    <row r="80" s="38" customFormat="1" ht="15" customHeight="1" x14ac:dyDescent="0.15"/>
    <row r="81" s="38" customFormat="1" ht="15" customHeight="1" x14ac:dyDescent="0.15"/>
    <row r="82" s="38" customFormat="1" ht="15" customHeight="1" x14ac:dyDescent="0.15"/>
    <row r="83" s="38" customFormat="1" ht="15" customHeight="1" x14ac:dyDescent="0.15"/>
    <row r="84" s="38" customFormat="1" ht="15" customHeight="1" x14ac:dyDescent="0.15"/>
    <row r="85" s="38" customFormat="1" ht="15" customHeight="1" x14ac:dyDescent="0.15"/>
    <row r="86" s="38" customFormat="1" ht="15" customHeight="1" x14ac:dyDescent="0.15"/>
    <row r="87" s="38" customFormat="1" ht="15" customHeight="1" x14ac:dyDescent="0.15"/>
    <row r="88" s="38" customFormat="1" ht="15" customHeight="1" x14ac:dyDescent="0.15"/>
    <row r="89" s="38" customFormat="1" ht="15" customHeight="1" x14ac:dyDescent="0.15"/>
    <row r="90" s="38" customFormat="1" ht="15" customHeight="1" x14ac:dyDescent="0.15"/>
    <row r="91" s="38" customFormat="1" ht="15" customHeight="1" x14ac:dyDescent="0.15"/>
    <row r="92" s="38" customFormat="1" ht="15" customHeight="1" x14ac:dyDescent="0.15"/>
    <row r="93" s="38" customFormat="1" ht="15" customHeight="1" x14ac:dyDescent="0.15"/>
    <row r="94" s="38" customFormat="1" ht="15" customHeight="1" x14ac:dyDescent="0.15"/>
    <row r="95" s="38" customFormat="1" ht="15" customHeight="1" x14ac:dyDescent="0.15"/>
    <row r="96" s="38" customFormat="1" ht="15" customHeight="1" x14ac:dyDescent="0.15"/>
    <row r="97" s="38" customFormat="1" ht="15" customHeight="1" x14ac:dyDescent="0.15"/>
    <row r="98" s="38" customFormat="1" ht="15" customHeight="1" x14ac:dyDescent="0.15"/>
    <row r="99" s="38" customFormat="1" ht="15" customHeight="1" x14ac:dyDescent="0.15"/>
    <row r="100" s="38" customFormat="1" ht="15" customHeight="1" x14ac:dyDescent="0.15"/>
    <row r="101" s="38" customFormat="1" ht="15" customHeight="1" x14ac:dyDescent="0.15"/>
    <row r="102" s="38" customFormat="1" ht="15" customHeight="1" x14ac:dyDescent="0.15"/>
    <row r="103" s="38" customFormat="1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</sheetData>
  <sheetProtection sheet="1" formatCells="0"/>
  <mergeCells count="17">
    <mergeCell ref="A4:D6"/>
    <mergeCell ref="E4:Q4"/>
    <mergeCell ref="S4:V4"/>
    <mergeCell ref="A2:Q2"/>
    <mergeCell ref="R2:V2"/>
    <mergeCell ref="H15:U15"/>
    <mergeCell ref="S5:V6"/>
    <mergeCell ref="D11:T11"/>
    <mergeCell ref="A13:V13"/>
    <mergeCell ref="A8:N8"/>
    <mergeCell ref="Q8:V8"/>
    <mergeCell ref="A10:C10"/>
    <mergeCell ref="D10:N10"/>
    <mergeCell ref="P10:Q10"/>
    <mergeCell ref="R10:V10"/>
    <mergeCell ref="E6:Q6"/>
    <mergeCell ref="E5:Q5"/>
  </mergeCells>
  <phoneticPr fontId="1"/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26"/>
  <sheetViews>
    <sheetView showGridLines="0" topLeftCell="A25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79" width="4.625" style="23" customWidth="1"/>
    <col min="8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216" t="s">
        <v>182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159" t="s">
        <v>191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238" t="s">
        <v>177</v>
      </c>
      <c r="B4" s="239"/>
      <c r="C4" s="239"/>
      <c r="D4" s="240"/>
      <c r="E4" s="160" t="s">
        <v>190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241"/>
      <c r="B5" s="242"/>
      <c r="C5" s="242"/>
      <c r="D5" s="243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220" t="str">
        <f>IF(様式１!$S$5="","",様式１!$S$5)</f>
        <v/>
      </c>
      <c r="T5" s="221"/>
      <c r="U5" s="221"/>
      <c r="V5" s="222"/>
    </row>
    <row r="6" spans="1:22" s="28" customFormat="1" ht="20.25" thickBot="1" x14ac:dyDescent="0.2">
      <c r="A6" s="244"/>
      <c r="B6" s="245"/>
      <c r="C6" s="245"/>
      <c r="D6" s="246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223"/>
      <c r="T6" s="224"/>
      <c r="U6" s="224"/>
      <c r="V6" s="225"/>
    </row>
    <row r="7" spans="1:22" s="28" customFormat="1" ht="14.25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4.5" customHeight="1" x14ac:dyDescent="0.15">
      <c r="A10" s="217" t="s">
        <v>24</v>
      </c>
      <c r="B10" s="218"/>
      <c r="C10" s="219"/>
      <c r="D10" s="317" t="str">
        <f>IF(様式１!$D$10="","",様式１!$D$10)</f>
        <v/>
      </c>
      <c r="E10" s="318"/>
      <c r="F10" s="318"/>
      <c r="G10" s="318"/>
      <c r="H10" s="318"/>
      <c r="I10" s="318"/>
      <c r="J10" s="318"/>
      <c r="K10" s="318"/>
      <c r="L10" s="318"/>
      <c r="M10" s="318"/>
      <c r="N10" s="184"/>
      <c r="O10" s="101"/>
      <c r="P10" s="217" t="s">
        <v>134</v>
      </c>
      <c r="Q10" s="218"/>
      <c r="R10" s="319" t="str">
        <f>IF(様式１!$D$12="","",様式１!$D$12)</f>
        <v/>
      </c>
      <c r="S10" s="320"/>
      <c r="T10" s="320"/>
      <c r="U10" s="320"/>
      <c r="V10" s="321"/>
    </row>
    <row r="11" spans="1:22" ht="20.25" customHeight="1" x14ac:dyDescent="0.15">
      <c r="D11" s="234" t="s">
        <v>136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234"/>
      <c r="Q11" s="234"/>
      <c r="R11" s="234"/>
      <c r="S11" s="234"/>
      <c r="T11" s="234"/>
    </row>
    <row r="12" spans="1:22" s="38" customFormat="1" ht="18" customHeight="1" x14ac:dyDescent="0.15"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2" s="59" customFormat="1" ht="39" customHeight="1" x14ac:dyDescent="0.25">
      <c r="A13" s="368" t="s">
        <v>173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</row>
    <row r="14" spans="1:22" s="38" customFormat="1" ht="6" customHeight="1" x14ac:dyDescent="0.15">
      <c r="B14" s="102"/>
      <c r="C14" s="60"/>
      <c r="D14" s="60"/>
      <c r="E14" s="60"/>
      <c r="F14" s="60"/>
      <c r="G14" s="60"/>
      <c r="H14" s="60"/>
      <c r="I14" s="60"/>
      <c r="J14" s="76"/>
      <c r="K14" s="76"/>
      <c r="L14" s="76"/>
      <c r="M14" s="61"/>
      <c r="N14" s="61"/>
      <c r="O14" s="61"/>
      <c r="P14" s="62"/>
      <c r="Q14" s="62"/>
      <c r="R14" s="62"/>
      <c r="S14" s="80"/>
      <c r="T14" s="80"/>
      <c r="U14" s="80"/>
    </row>
    <row r="15" spans="1:22" s="30" customFormat="1" ht="21" customHeight="1" x14ac:dyDescent="0.15">
      <c r="A15" s="429" t="s">
        <v>25</v>
      </c>
      <c r="B15" s="429"/>
      <c r="C15" s="343" t="s">
        <v>30</v>
      </c>
      <c r="D15" s="344"/>
      <c r="E15" s="344"/>
      <c r="F15" s="344"/>
      <c r="G15" s="344"/>
      <c r="H15" s="344"/>
      <c r="I15" s="344"/>
      <c r="J15" s="343" t="s">
        <v>26</v>
      </c>
      <c r="K15" s="344"/>
      <c r="L15" s="345"/>
      <c r="M15" s="343" t="s">
        <v>27</v>
      </c>
      <c r="N15" s="344"/>
      <c r="O15" s="345"/>
      <c r="P15" s="344" t="s">
        <v>28</v>
      </c>
      <c r="Q15" s="344"/>
      <c r="R15" s="345"/>
      <c r="S15" s="343" t="s">
        <v>29</v>
      </c>
      <c r="T15" s="344"/>
      <c r="U15" s="344"/>
      <c r="V15" s="345"/>
    </row>
    <row r="16" spans="1:22" s="30" customFormat="1" ht="21" customHeight="1" x14ac:dyDescent="0.15">
      <c r="A16" s="378" t="s">
        <v>31</v>
      </c>
      <c r="B16" s="378"/>
      <c r="C16" s="351" t="s">
        <v>50</v>
      </c>
      <c r="D16" s="352"/>
      <c r="E16" s="352"/>
      <c r="F16" s="352"/>
      <c r="G16" s="352"/>
      <c r="H16" s="352"/>
      <c r="I16" s="352"/>
      <c r="J16" s="337" t="s">
        <v>157</v>
      </c>
      <c r="K16" s="338"/>
      <c r="L16" s="339"/>
      <c r="M16" s="331">
        <v>9000</v>
      </c>
      <c r="N16" s="332"/>
      <c r="O16" s="333"/>
      <c r="P16" s="346"/>
      <c r="Q16" s="346"/>
      <c r="R16" s="347"/>
      <c r="S16" s="369" t="str">
        <f>IF(P16="","",M16*P16)</f>
        <v/>
      </c>
      <c r="T16" s="370"/>
      <c r="U16" s="370"/>
      <c r="V16" s="371"/>
    </row>
    <row r="17" spans="1:22" s="30" customFormat="1" ht="21" customHeight="1" x14ac:dyDescent="0.15">
      <c r="A17" s="378" t="s">
        <v>32</v>
      </c>
      <c r="B17" s="378"/>
      <c r="C17" s="351" t="s">
        <v>51</v>
      </c>
      <c r="D17" s="352"/>
      <c r="E17" s="352"/>
      <c r="F17" s="352"/>
      <c r="G17" s="352"/>
      <c r="H17" s="352"/>
      <c r="I17" s="379"/>
      <c r="J17" s="334"/>
      <c r="K17" s="335"/>
      <c r="L17" s="336"/>
      <c r="M17" s="331">
        <v>2000</v>
      </c>
      <c r="N17" s="332"/>
      <c r="O17" s="333"/>
      <c r="P17" s="367"/>
      <c r="Q17" s="346"/>
      <c r="R17" s="347"/>
      <c r="S17" s="369" t="str">
        <f t="shared" ref="S17:S34" si="0">IF(P17="","",M17*P17)</f>
        <v/>
      </c>
      <c r="T17" s="370"/>
      <c r="U17" s="370"/>
      <c r="V17" s="371"/>
    </row>
    <row r="18" spans="1:22" s="38" customFormat="1" ht="21" customHeight="1" x14ac:dyDescent="0.15">
      <c r="A18" s="378" t="s">
        <v>33</v>
      </c>
      <c r="B18" s="378"/>
      <c r="C18" s="351" t="s">
        <v>52</v>
      </c>
      <c r="D18" s="352"/>
      <c r="E18" s="352"/>
      <c r="F18" s="352"/>
      <c r="G18" s="352"/>
      <c r="H18" s="352"/>
      <c r="I18" s="352"/>
      <c r="J18" s="334"/>
      <c r="K18" s="335"/>
      <c r="L18" s="336"/>
      <c r="M18" s="331">
        <v>3000</v>
      </c>
      <c r="N18" s="332"/>
      <c r="O18" s="333"/>
      <c r="P18" s="346"/>
      <c r="Q18" s="346"/>
      <c r="R18" s="347"/>
      <c r="S18" s="369" t="str">
        <f t="shared" si="0"/>
        <v/>
      </c>
      <c r="T18" s="370"/>
      <c r="U18" s="370"/>
      <c r="V18" s="371"/>
    </row>
    <row r="19" spans="1:22" s="38" customFormat="1" ht="21" customHeight="1" x14ac:dyDescent="0.15">
      <c r="A19" s="378" t="s">
        <v>34</v>
      </c>
      <c r="B19" s="378"/>
      <c r="C19" s="351" t="s">
        <v>53</v>
      </c>
      <c r="D19" s="352"/>
      <c r="E19" s="352"/>
      <c r="F19" s="352"/>
      <c r="G19" s="352"/>
      <c r="H19" s="352"/>
      <c r="I19" s="352"/>
      <c r="J19" s="337" t="s">
        <v>91</v>
      </c>
      <c r="K19" s="338"/>
      <c r="L19" s="339"/>
      <c r="M19" s="331">
        <v>6500</v>
      </c>
      <c r="N19" s="332"/>
      <c r="O19" s="333"/>
      <c r="P19" s="346"/>
      <c r="Q19" s="346"/>
      <c r="R19" s="347"/>
      <c r="S19" s="369" t="str">
        <f t="shared" si="0"/>
        <v/>
      </c>
      <c r="T19" s="370"/>
      <c r="U19" s="370"/>
      <c r="V19" s="371"/>
    </row>
    <row r="20" spans="1:22" s="38" customFormat="1" ht="21" customHeight="1" x14ac:dyDescent="0.15">
      <c r="A20" s="378" t="s">
        <v>35</v>
      </c>
      <c r="B20" s="378"/>
      <c r="C20" s="329" t="s">
        <v>54</v>
      </c>
      <c r="D20" s="330"/>
      <c r="E20" s="330"/>
      <c r="F20" s="330"/>
      <c r="G20" s="330"/>
      <c r="H20" s="330"/>
      <c r="I20" s="330"/>
      <c r="J20" s="340" t="s">
        <v>90</v>
      </c>
      <c r="K20" s="341"/>
      <c r="L20" s="342"/>
      <c r="M20" s="353">
        <v>3500</v>
      </c>
      <c r="N20" s="354"/>
      <c r="O20" s="355"/>
      <c r="P20" s="323"/>
      <c r="Q20" s="323"/>
      <c r="R20" s="324"/>
      <c r="S20" s="372" t="str">
        <f t="shared" si="0"/>
        <v/>
      </c>
      <c r="T20" s="373"/>
      <c r="U20" s="373"/>
      <c r="V20" s="374"/>
    </row>
    <row r="21" spans="1:22" s="38" customFormat="1" ht="21" customHeight="1" x14ac:dyDescent="0.15">
      <c r="A21" s="378"/>
      <c r="B21" s="378"/>
      <c r="C21" s="327" t="s">
        <v>55</v>
      </c>
      <c r="D21" s="328"/>
      <c r="E21" s="328"/>
      <c r="F21" s="328"/>
      <c r="G21" s="328"/>
      <c r="H21" s="328"/>
      <c r="I21" s="328"/>
      <c r="J21" s="413" t="s">
        <v>92</v>
      </c>
      <c r="K21" s="414"/>
      <c r="L21" s="415"/>
      <c r="M21" s="361">
        <v>4000</v>
      </c>
      <c r="N21" s="362"/>
      <c r="O21" s="363"/>
      <c r="P21" s="349"/>
      <c r="Q21" s="349"/>
      <c r="R21" s="350"/>
      <c r="S21" s="375" t="str">
        <f t="shared" si="0"/>
        <v/>
      </c>
      <c r="T21" s="376"/>
      <c r="U21" s="376"/>
      <c r="V21" s="377"/>
    </row>
    <row r="22" spans="1:22" s="38" customFormat="1" ht="21" customHeight="1" x14ac:dyDescent="0.15">
      <c r="A22" s="378" t="s">
        <v>36</v>
      </c>
      <c r="B22" s="378"/>
      <c r="C22" s="329" t="s">
        <v>57</v>
      </c>
      <c r="D22" s="330"/>
      <c r="E22" s="330"/>
      <c r="F22" s="330"/>
      <c r="G22" s="330"/>
      <c r="H22" s="330"/>
      <c r="I22" s="330"/>
      <c r="J22" s="340" t="s">
        <v>90</v>
      </c>
      <c r="K22" s="341"/>
      <c r="L22" s="342"/>
      <c r="M22" s="353">
        <v>4500</v>
      </c>
      <c r="N22" s="354"/>
      <c r="O22" s="355"/>
      <c r="P22" s="323"/>
      <c r="Q22" s="323"/>
      <c r="R22" s="324"/>
      <c r="S22" s="372" t="str">
        <f t="shared" si="0"/>
        <v/>
      </c>
      <c r="T22" s="373"/>
      <c r="U22" s="373"/>
      <c r="V22" s="374"/>
    </row>
    <row r="23" spans="1:22" s="38" customFormat="1" ht="21" customHeight="1" x14ac:dyDescent="0.15">
      <c r="A23" s="378"/>
      <c r="B23" s="378"/>
      <c r="C23" s="327" t="s">
        <v>56</v>
      </c>
      <c r="D23" s="328"/>
      <c r="E23" s="328"/>
      <c r="F23" s="328"/>
      <c r="G23" s="328"/>
      <c r="H23" s="328"/>
      <c r="I23" s="328"/>
      <c r="J23" s="413" t="s">
        <v>92</v>
      </c>
      <c r="K23" s="414"/>
      <c r="L23" s="415"/>
      <c r="M23" s="361">
        <v>6500</v>
      </c>
      <c r="N23" s="362"/>
      <c r="O23" s="363"/>
      <c r="P23" s="349"/>
      <c r="Q23" s="349"/>
      <c r="R23" s="350"/>
      <c r="S23" s="375" t="str">
        <f t="shared" si="0"/>
        <v/>
      </c>
      <c r="T23" s="376"/>
      <c r="U23" s="376"/>
      <c r="V23" s="377"/>
    </row>
    <row r="24" spans="1:22" s="38" customFormat="1" ht="21" customHeight="1" x14ac:dyDescent="0.15">
      <c r="A24" s="378" t="s">
        <v>37</v>
      </c>
      <c r="B24" s="378"/>
      <c r="C24" s="351" t="s">
        <v>58</v>
      </c>
      <c r="D24" s="352"/>
      <c r="E24" s="352"/>
      <c r="F24" s="352"/>
      <c r="G24" s="352"/>
      <c r="H24" s="352"/>
      <c r="I24" s="352"/>
      <c r="J24" s="334"/>
      <c r="K24" s="335"/>
      <c r="L24" s="336"/>
      <c r="M24" s="331">
        <v>4500</v>
      </c>
      <c r="N24" s="332"/>
      <c r="O24" s="333"/>
      <c r="P24" s="346"/>
      <c r="Q24" s="346"/>
      <c r="R24" s="347"/>
      <c r="S24" s="369" t="str">
        <f t="shared" si="0"/>
        <v/>
      </c>
      <c r="T24" s="370"/>
      <c r="U24" s="370"/>
      <c r="V24" s="371"/>
    </row>
    <row r="25" spans="1:22" s="38" customFormat="1" ht="21" customHeight="1" x14ac:dyDescent="0.15">
      <c r="A25" s="378" t="s">
        <v>38</v>
      </c>
      <c r="B25" s="378"/>
      <c r="C25" s="351" t="s">
        <v>59</v>
      </c>
      <c r="D25" s="352"/>
      <c r="E25" s="352"/>
      <c r="F25" s="352"/>
      <c r="G25" s="352"/>
      <c r="H25" s="352"/>
      <c r="I25" s="352"/>
      <c r="J25" s="334"/>
      <c r="K25" s="335"/>
      <c r="L25" s="336"/>
      <c r="M25" s="331">
        <v>600</v>
      </c>
      <c r="N25" s="332"/>
      <c r="O25" s="333"/>
      <c r="P25" s="346"/>
      <c r="Q25" s="346"/>
      <c r="R25" s="347"/>
      <c r="S25" s="369" t="str">
        <f t="shared" si="0"/>
        <v/>
      </c>
      <c r="T25" s="370"/>
      <c r="U25" s="370"/>
      <c r="V25" s="371"/>
    </row>
    <row r="26" spans="1:22" s="38" customFormat="1" ht="21" customHeight="1" x14ac:dyDescent="0.15">
      <c r="A26" s="378" t="s">
        <v>39</v>
      </c>
      <c r="B26" s="378"/>
      <c r="C26" s="351" t="s">
        <v>60</v>
      </c>
      <c r="D26" s="352"/>
      <c r="E26" s="352"/>
      <c r="F26" s="352"/>
      <c r="G26" s="352"/>
      <c r="H26" s="352"/>
      <c r="I26" s="352"/>
      <c r="J26" s="334"/>
      <c r="K26" s="335"/>
      <c r="L26" s="336"/>
      <c r="M26" s="331">
        <v>1500</v>
      </c>
      <c r="N26" s="332"/>
      <c r="O26" s="333"/>
      <c r="P26" s="346"/>
      <c r="Q26" s="346"/>
      <c r="R26" s="347"/>
      <c r="S26" s="369" t="str">
        <f t="shared" si="0"/>
        <v/>
      </c>
      <c r="T26" s="370"/>
      <c r="U26" s="370"/>
      <c r="V26" s="371"/>
    </row>
    <row r="27" spans="1:22" s="38" customFormat="1" ht="21" customHeight="1" x14ac:dyDescent="0.15">
      <c r="A27" s="378" t="s">
        <v>40</v>
      </c>
      <c r="B27" s="378"/>
      <c r="C27" s="351" t="s">
        <v>61</v>
      </c>
      <c r="D27" s="352"/>
      <c r="E27" s="352"/>
      <c r="F27" s="352"/>
      <c r="G27" s="352"/>
      <c r="H27" s="352"/>
      <c r="I27" s="352"/>
      <c r="J27" s="337" t="s">
        <v>91</v>
      </c>
      <c r="K27" s="338"/>
      <c r="L27" s="339"/>
      <c r="M27" s="331">
        <v>4000</v>
      </c>
      <c r="N27" s="332"/>
      <c r="O27" s="333"/>
      <c r="P27" s="346"/>
      <c r="Q27" s="346"/>
      <c r="R27" s="347"/>
      <c r="S27" s="369" t="str">
        <f t="shared" si="0"/>
        <v/>
      </c>
      <c r="T27" s="370"/>
      <c r="U27" s="370"/>
      <c r="V27" s="371"/>
    </row>
    <row r="28" spans="1:22" s="38" customFormat="1" ht="21" customHeight="1" x14ac:dyDescent="0.15">
      <c r="A28" s="378" t="s">
        <v>41</v>
      </c>
      <c r="B28" s="378"/>
      <c r="C28" s="351" t="s">
        <v>62</v>
      </c>
      <c r="D28" s="352"/>
      <c r="E28" s="352"/>
      <c r="F28" s="352"/>
      <c r="G28" s="352"/>
      <c r="H28" s="352"/>
      <c r="I28" s="352"/>
      <c r="J28" s="334"/>
      <c r="K28" s="335"/>
      <c r="L28" s="336"/>
      <c r="M28" s="331">
        <v>15000</v>
      </c>
      <c r="N28" s="332"/>
      <c r="O28" s="333"/>
      <c r="P28" s="346"/>
      <c r="Q28" s="346"/>
      <c r="R28" s="347"/>
      <c r="S28" s="369" t="str">
        <f t="shared" si="0"/>
        <v/>
      </c>
      <c r="T28" s="370"/>
      <c r="U28" s="370"/>
      <c r="V28" s="371"/>
    </row>
    <row r="29" spans="1:22" s="38" customFormat="1" ht="21" customHeight="1" x14ac:dyDescent="0.15">
      <c r="A29" s="378">
        <v>12</v>
      </c>
      <c r="B29" s="378"/>
      <c r="C29" s="329" t="s">
        <v>63</v>
      </c>
      <c r="D29" s="330"/>
      <c r="E29" s="330"/>
      <c r="F29" s="330"/>
      <c r="G29" s="330"/>
      <c r="H29" s="330"/>
      <c r="I29" s="330"/>
      <c r="J29" s="407"/>
      <c r="K29" s="408"/>
      <c r="L29" s="409"/>
      <c r="M29" s="353">
        <v>3000</v>
      </c>
      <c r="N29" s="354"/>
      <c r="O29" s="355"/>
      <c r="P29" s="323"/>
      <c r="Q29" s="323"/>
      <c r="R29" s="324"/>
      <c r="S29" s="372" t="str">
        <f t="shared" si="0"/>
        <v/>
      </c>
      <c r="T29" s="373"/>
      <c r="U29" s="373"/>
      <c r="V29" s="374"/>
    </row>
    <row r="30" spans="1:22" s="38" customFormat="1" ht="21" customHeight="1" x14ac:dyDescent="0.15">
      <c r="A30" s="378"/>
      <c r="B30" s="378"/>
      <c r="C30" s="356" t="s">
        <v>64</v>
      </c>
      <c r="D30" s="357"/>
      <c r="E30" s="357"/>
      <c r="F30" s="357"/>
      <c r="G30" s="357"/>
      <c r="H30" s="357"/>
      <c r="I30" s="357"/>
      <c r="J30" s="410"/>
      <c r="K30" s="411"/>
      <c r="L30" s="412"/>
      <c r="M30" s="358">
        <v>2500</v>
      </c>
      <c r="N30" s="359"/>
      <c r="O30" s="360"/>
      <c r="P30" s="325"/>
      <c r="Q30" s="325"/>
      <c r="R30" s="326"/>
      <c r="S30" s="443" t="str">
        <f t="shared" si="0"/>
        <v/>
      </c>
      <c r="T30" s="444"/>
      <c r="U30" s="444"/>
      <c r="V30" s="445"/>
    </row>
    <row r="31" spans="1:22" s="38" customFormat="1" ht="21" customHeight="1" x14ac:dyDescent="0.15">
      <c r="A31" s="378"/>
      <c r="B31" s="378"/>
      <c r="C31" s="356" t="s">
        <v>65</v>
      </c>
      <c r="D31" s="357"/>
      <c r="E31" s="357"/>
      <c r="F31" s="357"/>
      <c r="G31" s="357"/>
      <c r="H31" s="357"/>
      <c r="I31" s="357"/>
      <c r="J31" s="410"/>
      <c r="K31" s="411"/>
      <c r="L31" s="412"/>
      <c r="M31" s="358">
        <v>2000</v>
      </c>
      <c r="N31" s="359"/>
      <c r="O31" s="360"/>
      <c r="P31" s="325"/>
      <c r="Q31" s="325"/>
      <c r="R31" s="326"/>
      <c r="S31" s="375" t="str">
        <f t="shared" si="0"/>
        <v/>
      </c>
      <c r="T31" s="376"/>
      <c r="U31" s="376"/>
      <c r="V31" s="377"/>
    </row>
    <row r="32" spans="1:22" s="38" customFormat="1" ht="21" customHeight="1" x14ac:dyDescent="0.15">
      <c r="A32" s="378"/>
      <c r="B32" s="378"/>
      <c r="C32" s="327" t="s">
        <v>66</v>
      </c>
      <c r="D32" s="328"/>
      <c r="E32" s="328"/>
      <c r="F32" s="328"/>
      <c r="G32" s="328"/>
      <c r="H32" s="328"/>
      <c r="I32" s="328"/>
      <c r="J32" s="364"/>
      <c r="K32" s="365"/>
      <c r="L32" s="366"/>
      <c r="M32" s="361">
        <v>2500</v>
      </c>
      <c r="N32" s="362"/>
      <c r="O32" s="363"/>
      <c r="P32" s="349"/>
      <c r="Q32" s="349"/>
      <c r="R32" s="350"/>
      <c r="S32" s="369" t="str">
        <f t="shared" si="0"/>
        <v/>
      </c>
      <c r="T32" s="370"/>
      <c r="U32" s="370"/>
      <c r="V32" s="371"/>
    </row>
    <row r="33" spans="1:22" s="38" customFormat="1" ht="21" customHeight="1" x14ac:dyDescent="0.15">
      <c r="A33" s="378" t="s">
        <v>42</v>
      </c>
      <c r="B33" s="378"/>
      <c r="C33" s="351" t="s">
        <v>67</v>
      </c>
      <c r="D33" s="352"/>
      <c r="E33" s="352"/>
      <c r="F33" s="352"/>
      <c r="G33" s="352"/>
      <c r="H33" s="352"/>
      <c r="I33" s="352"/>
      <c r="J33" s="334"/>
      <c r="K33" s="335"/>
      <c r="L33" s="336"/>
      <c r="M33" s="331">
        <v>1000</v>
      </c>
      <c r="N33" s="332"/>
      <c r="O33" s="333"/>
      <c r="P33" s="346"/>
      <c r="Q33" s="346"/>
      <c r="R33" s="347"/>
      <c r="S33" s="369" t="str">
        <f t="shared" si="0"/>
        <v/>
      </c>
      <c r="T33" s="370"/>
      <c r="U33" s="370"/>
      <c r="V33" s="371"/>
    </row>
    <row r="34" spans="1:22" s="38" customFormat="1" ht="21" customHeight="1" x14ac:dyDescent="0.15">
      <c r="A34" s="378" t="s">
        <v>43</v>
      </c>
      <c r="B34" s="378"/>
      <c r="C34" s="351" t="s">
        <v>68</v>
      </c>
      <c r="D34" s="352"/>
      <c r="E34" s="352"/>
      <c r="F34" s="352"/>
      <c r="G34" s="352"/>
      <c r="H34" s="352"/>
      <c r="I34" s="352"/>
      <c r="J34" s="334"/>
      <c r="K34" s="335"/>
      <c r="L34" s="336"/>
      <c r="M34" s="331">
        <v>3000</v>
      </c>
      <c r="N34" s="332"/>
      <c r="O34" s="333"/>
      <c r="P34" s="346"/>
      <c r="Q34" s="346"/>
      <c r="R34" s="347"/>
      <c r="S34" s="369" t="str">
        <f t="shared" si="0"/>
        <v/>
      </c>
      <c r="T34" s="370"/>
      <c r="U34" s="370"/>
      <c r="V34" s="371"/>
    </row>
    <row r="35" spans="1:22" s="38" customFormat="1" ht="21" customHeight="1" x14ac:dyDescent="0.15">
      <c r="A35" s="348"/>
      <c r="B35" s="348"/>
      <c r="C35" s="418"/>
      <c r="D35" s="419"/>
      <c r="E35" s="419"/>
      <c r="F35" s="419"/>
      <c r="G35" s="419"/>
      <c r="H35" s="419"/>
      <c r="I35" s="419"/>
      <c r="J35" s="420"/>
      <c r="K35" s="421"/>
      <c r="L35" s="422"/>
      <c r="M35" s="423"/>
      <c r="N35" s="424"/>
      <c r="O35" s="425"/>
      <c r="P35" s="346"/>
      <c r="Q35" s="346"/>
      <c r="R35" s="347"/>
      <c r="S35" s="369" t="str">
        <f t="shared" ref="S35" si="1">IF(P35="","",M35*P35)</f>
        <v/>
      </c>
      <c r="T35" s="370"/>
      <c r="U35" s="370"/>
      <c r="V35" s="371"/>
    </row>
    <row r="36" spans="1:22" s="38" customFormat="1" ht="6" customHeight="1" x14ac:dyDescent="0.15">
      <c r="B36" s="102"/>
      <c r="C36" s="65"/>
      <c r="D36" s="74"/>
      <c r="E36" s="74"/>
      <c r="F36" s="74"/>
      <c r="G36" s="74"/>
      <c r="H36" s="74"/>
      <c r="I36" s="74"/>
      <c r="J36" s="73"/>
      <c r="K36" s="73"/>
      <c r="L36" s="73"/>
      <c r="M36" s="63"/>
      <c r="N36" s="63"/>
      <c r="O36" s="63"/>
      <c r="P36" s="64"/>
      <c r="Q36" s="64"/>
      <c r="R36" s="64"/>
      <c r="S36" s="104"/>
      <c r="T36" s="104"/>
      <c r="U36" s="104"/>
      <c r="V36" s="105"/>
    </row>
    <row r="37" spans="1:22" s="38" customFormat="1" ht="6" customHeight="1" x14ac:dyDescent="0.15">
      <c r="A37" s="348" t="s">
        <v>94</v>
      </c>
      <c r="B37" s="348"/>
      <c r="C37" s="430"/>
      <c r="D37" s="431"/>
      <c r="E37" s="431"/>
      <c r="F37" s="431"/>
      <c r="G37" s="431"/>
      <c r="H37" s="431"/>
      <c r="I37" s="431"/>
      <c r="J37" s="431"/>
      <c r="K37" s="431"/>
      <c r="L37" s="432"/>
      <c r="M37" s="389">
        <v>15000</v>
      </c>
      <c r="N37" s="390"/>
      <c r="O37" s="391"/>
      <c r="P37" s="380"/>
      <c r="Q37" s="381"/>
      <c r="R37" s="386" t="s">
        <v>139</v>
      </c>
      <c r="S37" s="398" t="str">
        <f>IF(P37="","",M37*P37)</f>
        <v/>
      </c>
      <c r="T37" s="399"/>
      <c r="U37" s="399"/>
      <c r="V37" s="400"/>
    </row>
    <row r="38" spans="1:22" s="38" customFormat="1" ht="33" customHeight="1" x14ac:dyDescent="0.15">
      <c r="A38" s="348"/>
      <c r="B38" s="348"/>
      <c r="C38" s="430"/>
      <c r="D38" s="435" t="s">
        <v>100</v>
      </c>
      <c r="E38" s="435"/>
      <c r="F38" s="435"/>
      <c r="G38" s="435"/>
      <c r="H38" s="435"/>
      <c r="I38" s="435"/>
      <c r="J38" s="435"/>
      <c r="K38" s="435"/>
      <c r="L38" s="436"/>
      <c r="M38" s="392"/>
      <c r="N38" s="393"/>
      <c r="O38" s="394"/>
      <c r="P38" s="382"/>
      <c r="Q38" s="383"/>
      <c r="R38" s="387"/>
      <c r="S38" s="401"/>
      <c r="T38" s="402"/>
      <c r="U38" s="402"/>
      <c r="V38" s="403"/>
    </row>
    <row r="39" spans="1:22" s="38" customFormat="1" ht="21" customHeight="1" x14ac:dyDescent="0.15">
      <c r="A39" s="348"/>
      <c r="B39" s="348"/>
      <c r="C39" s="430"/>
      <c r="D39" s="433" t="s">
        <v>99</v>
      </c>
      <c r="E39" s="433"/>
      <c r="F39" s="433"/>
      <c r="G39" s="433"/>
      <c r="H39" s="433"/>
      <c r="I39" s="433"/>
      <c r="J39" s="433"/>
      <c r="K39" s="433"/>
      <c r="L39" s="434"/>
      <c r="M39" s="395" t="s">
        <v>158</v>
      </c>
      <c r="N39" s="396"/>
      <c r="O39" s="397"/>
      <c r="P39" s="384"/>
      <c r="Q39" s="385"/>
      <c r="R39" s="388"/>
      <c r="S39" s="404"/>
      <c r="T39" s="405"/>
      <c r="U39" s="405"/>
      <c r="V39" s="406"/>
    </row>
    <row r="40" spans="1:22" s="38" customFormat="1" ht="6" customHeight="1" x14ac:dyDescent="0.15">
      <c r="B40" s="102"/>
      <c r="C40" s="103"/>
      <c r="D40" s="65"/>
      <c r="E40" s="65"/>
      <c r="F40" s="65"/>
      <c r="G40" s="65"/>
      <c r="H40" s="65"/>
      <c r="I40" s="65"/>
      <c r="J40" s="75"/>
      <c r="K40" s="75"/>
      <c r="L40" s="75"/>
      <c r="M40" s="66"/>
      <c r="N40" s="66"/>
      <c r="O40" s="66"/>
      <c r="P40" s="64"/>
      <c r="Q40" s="64"/>
      <c r="R40" s="64"/>
      <c r="S40" s="80"/>
      <c r="T40" s="80"/>
      <c r="U40" s="80"/>
      <c r="V40" s="105"/>
    </row>
    <row r="41" spans="1:22" s="38" customFormat="1" ht="24.95" customHeight="1" x14ac:dyDescent="0.15">
      <c r="A41" s="291" t="s">
        <v>172</v>
      </c>
      <c r="B41" s="292"/>
      <c r="C41" s="292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7"/>
      <c r="P41" s="322" t="s">
        <v>78</v>
      </c>
      <c r="Q41" s="322"/>
      <c r="R41" s="322"/>
      <c r="S41" s="369" t="str">
        <f>IF(SUM(S16:S39)&gt;0,SUM(S16:S39),"")</f>
        <v/>
      </c>
      <c r="T41" s="370"/>
      <c r="U41" s="370"/>
      <c r="V41" s="371"/>
    </row>
    <row r="42" spans="1:22" s="38" customFormat="1" ht="24.95" customHeight="1" x14ac:dyDescent="0.15">
      <c r="A42" s="440"/>
      <c r="B42" s="441"/>
      <c r="C42" s="441"/>
      <c r="D42" s="441"/>
      <c r="E42" s="441"/>
      <c r="F42" s="441"/>
      <c r="G42" s="441"/>
      <c r="H42" s="441"/>
      <c r="I42" s="441"/>
      <c r="J42" s="441"/>
      <c r="K42" s="441"/>
      <c r="L42" s="441"/>
      <c r="M42" s="441"/>
      <c r="N42" s="442"/>
      <c r="P42" s="485" t="s">
        <v>197</v>
      </c>
      <c r="Q42" s="485"/>
      <c r="R42" s="485"/>
      <c r="S42" s="369" t="str">
        <f>IF(S41="","",S41*10%)</f>
        <v/>
      </c>
      <c r="T42" s="370"/>
      <c r="U42" s="370"/>
      <c r="V42" s="371"/>
    </row>
    <row r="43" spans="1:22" s="38" customFormat="1" ht="24.95" customHeight="1" x14ac:dyDescent="0.15">
      <c r="A43" s="437"/>
      <c r="B43" s="438"/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9"/>
      <c r="O43" s="22"/>
      <c r="P43" s="322" t="s">
        <v>77</v>
      </c>
      <c r="Q43" s="322"/>
      <c r="R43" s="322"/>
      <c r="S43" s="426" t="str">
        <f>IF(S41="","",S41+S42)</f>
        <v/>
      </c>
      <c r="T43" s="427"/>
      <c r="U43" s="427"/>
      <c r="V43" s="428"/>
    </row>
    <row r="44" spans="1:22" s="38" customFormat="1" ht="20.100000000000001" customHeight="1" x14ac:dyDescent="0.15">
      <c r="A44" s="316" t="s">
        <v>196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</row>
    <row r="45" spans="1:22" s="38" customFormat="1" ht="18" customHeight="1" x14ac:dyDescent="0.15">
      <c r="A45" s="316"/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</row>
    <row r="46" spans="1:22" s="38" customFormat="1" ht="15" customHeight="1" x14ac:dyDescent="0.15"/>
    <row r="47" spans="1:22" s="38" customFormat="1" ht="1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2" s="38" customFormat="1" ht="1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s="38" customFormat="1" ht="1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2:21" s="38" customFormat="1" ht="1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2:21" s="38" customFormat="1" ht="1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2:21" ht="15" customHeight="1" x14ac:dyDescent="0.15"/>
    <row r="53" spans="2:21" ht="15" customHeight="1" x14ac:dyDescent="0.15"/>
    <row r="54" spans="2:21" ht="15" customHeight="1" x14ac:dyDescent="0.15"/>
    <row r="55" spans="2:21" ht="15" customHeight="1" x14ac:dyDescent="0.15"/>
    <row r="56" spans="2:21" ht="15" customHeight="1" x14ac:dyDescent="0.15"/>
    <row r="57" spans="2:21" ht="15" customHeight="1" x14ac:dyDescent="0.15"/>
    <row r="58" spans="2:21" ht="15" customHeight="1" x14ac:dyDescent="0.15"/>
    <row r="59" spans="2:21" ht="15" customHeight="1" x14ac:dyDescent="0.15"/>
    <row r="60" spans="2:21" ht="15" customHeight="1" x14ac:dyDescent="0.15"/>
    <row r="61" spans="2:21" ht="15" customHeight="1" x14ac:dyDescent="0.15"/>
    <row r="62" spans="2:21" ht="15" customHeight="1" x14ac:dyDescent="0.15"/>
    <row r="63" spans="2:21" ht="15" customHeight="1" x14ac:dyDescent="0.15"/>
    <row r="64" spans="2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</sheetData>
  <sheetProtection sheet="1" objects="1" formatCells="0"/>
  <mergeCells count="157">
    <mergeCell ref="E4:Q4"/>
    <mergeCell ref="S33:V33"/>
    <mergeCell ref="S34:V34"/>
    <mergeCell ref="S35:V35"/>
    <mergeCell ref="J33:L33"/>
    <mergeCell ref="C29:I29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J24:L24"/>
    <mergeCell ref="P24:R24"/>
    <mergeCell ref="J34:L34"/>
    <mergeCell ref="M33:O33"/>
    <mergeCell ref="M34:O34"/>
    <mergeCell ref="P25:R25"/>
    <mergeCell ref="P26:R26"/>
    <mergeCell ref="C24:I24"/>
    <mergeCell ref="C25:I25"/>
    <mergeCell ref="S43:V43"/>
    <mergeCell ref="S42:V42"/>
    <mergeCell ref="A18:B18"/>
    <mergeCell ref="A17:B17"/>
    <mergeCell ref="A16:B16"/>
    <mergeCell ref="A15:B15"/>
    <mergeCell ref="A37:C39"/>
    <mergeCell ref="D37:L37"/>
    <mergeCell ref="D39:L39"/>
    <mergeCell ref="D38:L38"/>
    <mergeCell ref="A43:N43"/>
    <mergeCell ref="A42:N42"/>
    <mergeCell ref="A41:C41"/>
    <mergeCell ref="A34:B34"/>
    <mergeCell ref="A33:B33"/>
    <mergeCell ref="A29:B32"/>
    <mergeCell ref="A28:B28"/>
    <mergeCell ref="A27:B27"/>
    <mergeCell ref="A26:B26"/>
    <mergeCell ref="A25:B25"/>
    <mergeCell ref="A24:B24"/>
    <mergeCell ref="A22:B23"/>
    <mergeCell ref="S41:V41"/>
    <mergeCell ref="J31:L31"/>
    <mergeCell ref="J21:L21"/>
    <mergeCell ref="J22:L22"/>
    <mergeCell ref="J23:L23"/>
    <mergeCell ref="D41:N41"/>
    <mergeCell ref="C35:I35"/>
    <mergeCell ref="J35:L35"/>
    <mergeCell ref="M35:O35"/>
    <mergeCell ref="M21:O21"/>
    <mergeCell ref="M22:O22"/>
    <mergeCell ref="M23:O23"/>
    <mergeCell ref="M24:O24"/>
    <mergeCell ref="M25:O25"/>
    <mergeCell ref="P35:R35"/>
    <mergeCell ref="P37:Q39"/>
    <mergeCell ref="R37:R39"/>
    <mergeCell ref="P41:R41"/>
    <mergeCell ref="M37:O38"/>
    <mergeCell ref="M39:O39"/>
    <mergeCell ref="C26:I26"/>
    <mergeCell ref="S37:V39"/>
    <mergeCell ref="C27:I27"/>
    <mergeCell ref="C28:I28"/>
    <mergeCell ref="M26:O26"/>
    <mergeCell ref="J26:L26"/>
    <mergeCell ref="J27:L27"/>
    <mergeCell ref="J28:L28"/>
    <mergeCell ref="J29:L29"/>
    <mergeCell ref="J30:L30"/>
    <mergeCell ref="J15:L15"/>
    <mergeCell ref="J17:L17"/>
    <mergeCell ref="M15:O15"/>
    <mergeCell ref="M16:O16"/>
    <mergeCell ref="M17:O17"/>
    <mergeCell ref="C16:I16"/>
    <mergeCell ref="C15:I15"/>
    <mergeCell ref="C17:I17"/>
    <mergeCell ref="C18:I18"/>
    <mergeCell ref="R2:V2"/>
    <mergeCell ref="P17:R17"/>
    <mergeCell ref="P18:R18"/>
    <mergeCell ref="P19:R19"/>
    <mergeCell ref="P20:R20"/>
    <mergeCell ref="P21:R21"/>
    <mergeCell ref="P22:R22"/>
    <mergeCell ref="P23:R23"/>
    <mergeCell ref="P15:R15"/>
    <mergeCell ref="A2:Q2"/>
    <mergeCell ref="A13:V13"/>
    <mergeCell ref="S16:V16"/>
    <mergeCell ref="S17:V17"/>
    <mergeCell ref="S18:V18"/>
    <mergeCell ref="S19:V19"/>
    <mergeCell ref="S20:V20"/>
    <mergeCell ref="S21:V21"/>
    <mergeCell ref="S22:V22"/>
    <mergeCell ref="S23:V23"/>
    <mergeCell ref="S4:V4"/>
    <mergeCell ref="S5:V6"/>
    <mergeCell ref="A20:B21"/>
    <mergeCell ref="A19:B19"/>
    <mergeCell ref="J16:L16"/>
    <mergeCell ref="A35:B35"/>
    <mergeCell ref="P33:R33"/>
    <mergeCell ref="P32:R32"/>
    <mergeCell ref="P34:R34"/>
    <mergeCell ref="C33:I33"/>
    <mergeCell ref="C34:I34"/>
    <mergeCell ref="P27:R27"/>
    <mergeCell ref="P28:R28"/>
    <mergeCell ref="M19:O19"/>
    <mergeCell ref="M20:O20"/>
    <mergeCell ref="C19:I19"/>
    <mergeCell ref="C20:I20"/>
    <mergeCell ref="C30:I30"/>
    <mergeCell ref="C31:I31"/>
    <mergeCell ref="C32:I32"/>
    <mergeCell ref="J25:L25"/>
    <mergeCell ref="P31:R31"/>
    <mergeCell ref="M27:O27"/>
    <mergeCell ref="M28:O28"/>
    <mergeCell ref="M29:O29"/>
    <mergeCell ref="M30:O30"/>
    <mergeCell ref="M31:O31"/>
    <mergeCell ref="M32:O32"/>
    <mergeCell ref="J32:L32"/>
    <mergeCell ref="A44:V45"/>
    <mergeCell ref="E6:Q6"/>
    <mergeCell ref="E5:Q5"/>
    <mergeCell ref="A4:D6"/>
    <mergeCell ref="A8:N8"/>
    <mergeCell ref="Q8:V8"/>
    <mergeCell ref="A10:C10"/>
    <mergeCell ref="D10:N10"/>
    <mergeCell ref="P10:Q10"/>
    <mergeCell ref="R10:V10"/>
    <mergeCell ref="D11:T11"/>
    <mergeCell ref="P43:R43"/>
    <mergeCell ref="P42:R42"/>
    <mergeCell ref="P29:R29"/>
    <mergeCell ref="P30:R30"/>
    <mergeCell ref="C21:I21"/>
    <mergeCell ref="C22:I22"/>
    <mergeCell ref="C23:I23"/>
    <mergeCell ref="M18:O18"/>
    <mergeCell ref="J18:L18"/>
    <mergeCell ref="J19:L19"/>
    <mergeCell ref="J20:L20"/>
    <mergeCell ref="S15:V15"/>
    <mergeCell ref="P16:R16"/>
  </mergeCells>
  <phoneticPr fontId="1"/>
  <dataValidations count="1">
    <dataValidation imeMode="off" allowBlank="1" showInputMessage="1" showErrorMessage="1" sqref="P16:R35 P37:Q39" xr:uid="{00000000-0002-0000-0400-000000000000}"/>
  </dataValidations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24"/>
  <sheetViews>
    <sheetView showGridLines="0" zoomScaleSheetLayoutView="100" workbookViewId="0">
      <selection activeCell="A2" sqref="A2:Q2"/>
    </sheetView>
  </sheetViews>
  <sheetFormatPr defaultColWidth="8.875" defaultRowHeight="15.75" x14ac:dyDescent="0.15"/>
  <cols>
    <col min="1" max="1" width="2.625" style="23" customWidth="1"/>
    <col min="2" max="21" width="4.5" style="23" customWidth="1"/>
    <col min="22" max="22" width="2.625" style="23" customWidth="1"/>
    <col min="23" max="23" width="10.375" style="23" customWidth="1"/>
    <col min="24" max="79" width="4.625" style="23" customWidth="1"/>
    <col min="80" max="16384" width="8.875" style="23"/>
  </cols>
  <sheetData>
    <row r="1" spans="1:22" ht="5.25" customHeight="1" x14ac:dyDescent="0.15">
      <c r="B1" s="90"/>
      <c r="C1" s="90"/>
      <c r="D1" s="90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5"/>
      <c r="R1" s="25"/>
      <c r="S1" s="25"/>
      <c r="T1" s="25"/>
      <c r="U1" s="91"/>
      <c r="V1" s="91"/>
    </row>
    <row r="2" spans="1:22" ht="27.75" customHeight="1" x14ac:dyDescent="0.3">
      <c r="A2" s="216" t="s">
        <v>183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159" t="s">
        <v>191</v>
      </c>
      <c r="S2" s="159"/>
      <c r="T2" s="159"/>
      <c r="U2" s="159"/>
      <c r="V2" s="159"/>
    </row>
    <row r="3" spans="1:22" s="28" customFormat="1" ht="12.75" customHeight="1" thickBot="1" x14ac:dyDescent="0.2">
      <c r="A3" s="89"/>
      <c r="B3" s="89"/>
      <c r="C3" s="89"/>
      <c r="D3" s="92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</row>
    <row r="4" spans="1:22" ht="16.5" customHeight="1" thickTop="1" x14ac:dyDescent="0.15">
      <c r="A4" s="238" t="s">
        <v>177</v>
      </c>
      <c r="B4" s="239"/>
      <c r="C4" s="239"/>
      <c r="D4" s="240"/>
      <c r="E4" s="160" t="s">
        <v>190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96"/>
      <c r="S4" s="140" t="s">
        <v>159</v>
      </c>
      <c r="T4" s="141"/>
      <c r="U4" s="141"/>
      <c r="V4" s="142"/>
    </row>
    <row r="5" spans="1:22" ht="16.5" customHeight="1" x14ac:dyDescent="0.15">
      <c r="A5" s="241"/>
      <c r="B5" s="242"/>
      <c r="C5" s="242"/>
      <c r="D5" s="243"/>
      <c r="E5" s="151" t="s">
        <v>188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S5" s="220" t="str">
        <f>IF(様式１!$S$5="","",様式１!$S$5)</f>
        <v/>
      </c>
      <c r="T5" s="221"/>
      <c r="U5" s="221"/>
      <c r="V5" s="222"/>
    </row>
    <row r="6" spans="1:22" s="28" customFormat="1" ht="20.25" thickBot="1" x14ac:dyDescent="0.2">
      <c r="A6" s="244"/>
      <c r="B6" s="245"/>
      <c r="C6" s="245"/>
      <c r="D6" s="246"/>
      <c r="E6" s="149" t="s">
        <v>174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94"/>
      <c r="S6" s="223"/>
      <c r="T6" s="224"/>
      <c r="U6" s="224"/>
      <c r="V6" s="225"/>
    </row>
    <row r="7" spans="1:22" s="28" customFormat="1" ht="14.25" customHeight="1" thickTop="1" x14ac:dyDescent="0.15">
      <c r="A7" s="89"/>
      <c r="B7" s="89"/>
      <c r="C7" s="89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4"/>
      <c r="P7" s="94"/>
      <c r="Q7" s="94"/>
      <c r="R7" s="94"/>
      <c r="S7" s="94"/>
      <c r="T7" s="94"/>
    </row>
    <row r="8" spans="1:22" x14ac:dyDescent="0.15">
      <c r="A8" s="143" t="s">
        <v>194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27"/>
      <c r="Q8" s="130" t="s">
        <v>187</v>
      </c>
      <c r="R8" s="130"/>
      <c r="S8" s="130"/>
      <c r="T8" s="130"/>
      <c r="U8" s="130"/>
      <c r="V8" s="130"/>
    </row>
    <row r="9" spans="1:22" ht="3.95" customHeight="1" x14ac:dyDescent="0.15"/>
    <row r="10" spans="1:22" ht="34.5" customHeight="1" x14ac:dyDescent="0.15">
      <c r="A10" s="217" t="s">
        <v>24</v>
      </c>
      <c r="B10" s="218"/>
      <c r="C10" s="219"/>
      <c r="D10" s="229" t="str">
        <f>IF(様式１!$D$10="","",様式１!$D$10)</f>
        <v/>
      </c>
      <c r="E10" s="230"/>
      <c r="F10" s="230"/>
      <c r="G10" s="230"/>
      <c r="H10" s="230"/>
      <c r="I10" s="230"/>
      <c r="J10" s="230"/>
      <c r="K10" s="230"/>
      <c r="L10" s="230"/>
      <c r="M10" s="230"/>
      <c r="N10" s="231"/>
      <c r="O10" s="101"/>
      <c r="P10" s="217" t="s">
        <v>134</v>
      </c>
      <c r="Q10" s="218"/>
      <c r="R10" s="226" t="str">
        <f>IF(様式１!$D$12="","",様式１!$D$12)</f>
        <v/>
      </c>
      <c r="S10" s="227"/>
      <c r="T10" s="227"/>
      <c r="U10" s="227"/>
      <c r="V10" s="228"/>
    </row>
    <row r="11" spans="1:22" ht="20.25" customHeight="1" x14ac:dyDescent="0.15">
      <c r="D11" s="234" t="s">
        <v>136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234"/>
      <c r="Q11" s="234"/>
      <c r="R11" s="234"/>
      <c r="S11" s="234"/>
      <c r="T11" s="234"/>
    </row>
    <row r="12" spans="1:22" s="38" customFormat="1" ht="18" customHeight="1" x14ac:dyDescent="0.15"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</row>
    <row r="13" spans="1:22" s="59" customFormat="1" ht="39" customHeight="1" x14ac:dyDescent="0.25">
      <c r="A13" s="484" t="s">
        <v>173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</row>
    <row r="14" spans="1:22" s="38" customFormat="1" ht="6" customHeight="1" x14ac:dyDescent="0.15">
      <c r="B14" s="102"/>
      <c r="C14" s="60"/>
      <c r="D14" s="60"/>
      <c r="E14" s="60"/>
      <c r="F14" s="60"/>
      <c r="G14" s="60"/>
      <c r="H14" s="60"/>
      <c r="I14" s="60"/>
      <c r="J14" s="76"/>
      <c r="K14" s="76"/>
      <c r="L14" s="76"/>
      <c r="M14" s="61"/>
      <c r="N14" s="61"/>
      <c r="O14" s="61"/>
      <c r="P14" s="62"/>
      <c r="Q14" s="62"/>
      <c r="R14" s="62"/>
      <c r="S14" s="80"/>
      <c r="T14" s="80"/>
      <c r="U14" s="80"/>
    </row>
    <row r="15" spans="1:22" s="30" customFormat="1" ht="21.95" customHeight="1" x14ac:dyDescent="0.15">
      <c r="A15" s="429" t="s">
        <v>25</v>
      </c>
      <c r="B15" s="429"/>
      <c r="C15" s="343" t="s">
        <v>30</v>
      </c>
      <c r="D15" s="344"/>
      <c r="E15" s="344"/>
      <c r="F15" s="344"/>
      <c r="G15" s="344"/>
      <c r="H15" s="344"/>
      <c r="I15" s="344"/>
      <c r="J15" s="343" t="s">
        <v>26</v>
      </c>
      <c r="K15" s="344"/>
      <c r="L15" s="345"/>
      <c r="M15" s="343" t="s">
        <v>27</v>
      </c>
      <c r="N15" s="344"/>
      <c r="O15" s="345"/>
      <c r="P15" s="344" t="s">
        <v>28</v>
      </c>
      <c r="Q15" s="344"/>
      <c r="R15" s="345"/>
      <c r="S15" s="429" t="s">
        <v>29</v>
      </c>
      <c r="T15" s="429"/>
      <c r="U15" s="429"/>
      <c r="V15" s="429"/>
    </row>
    <row r="16" spans="1:22" s="30" customFormat="1" ht="21.95" customHeight="1" x14ac:dyDescent="0.15">
      <c r="A16" s="378" t="s">
        <v>101</v>
      </c>
      <c r="B16" s="378"/>
      <c r="C16" s="351" t="s">
        <v>115</v>
      </c>
      <c r="D16" s="352"/>
      <c r="E16" s="352"/>
      <c r="F16" s="352"/>
      <c r="G16" s="352"/>
      <c r="H16" s="352"/>
      <c r="I16" s="352"/>
      <c r="J16" s="446" t="s">
        <v>145</v>
      </c>
      <c r="K16" s="447"/>
      <c r="L16" s="448"/>
      <c r="M16" s="331">
        <v>12000</v>
      </c>
      <c r="N16" s="332"/>
      <c r="O16" s="333"/>
      <c r="P16" s="346"/>
      <c r="Q16" s="346"/>
      <c r="R16" s="347"/>
      <c r="S16" s="453" t="str">
        <f>IF(P16="","",M16*P16)</f>
        <v/>
      </c>
      <c r="T16" s="453"/>
      <c r="U16" s="453"/>
      <c r="V16" s="453"/>
    </row>
    <row r="17" spans="1:22" s="30" customFormat="1" ht="21.95" customHeight="1" x14ac:dyDescent="0.15">
      <c r="A17" s="378" t="s">
        <v>102</v>
      </c>
      <c r="B17" s="378"/>
      <c r="C17" s="351" t="s">
        <v>116</v>
      </c>
      <c r="D17" s="352"/>
      <c r="E17" s="352"/>
      <c r="F17" s="352"/>
      <c r="G17" s="352"/>
      <c r="H17" s="352"/>
      <c r="I17" s="352"/>
      <c r="J17" s="446" t="s">
        <v>135</v>
      </c>
      <c r="K17" s="447"/>
      <c r="L17" s="448"/>
      <c r="M17" s="331">
        <v>10000</v>
      </c>
      <c r="N17" s="332"/>
      <c r="O17" s="333"/>
      <c r="P17" s="367"/>
      <c r="Q17" s="346"/>
      <c r="R17" s="347"/>
      <c r="S17" s="453" t="str">
        <f t="shared" ref="S17:S29" si="0">IF(P17="","",M17*P17)</f>
        <v/>
      </c>
      <c r="T17" s="453"/>
      <c r="U17" s="453"/>
      <c r="V17" s="453"/>
    </row>
    <row r="18" spans="1:22" s="38" customFormat="1" ht="21.95" customHeight="1" x14ac:dyDescent="0.15">
      <c r="A18" s="378" t="s">
        <v>103</v>
      </c>
      <c r="B18" s="378"/>
      <c r="C18" s="351" t="s">
        <v>117</v>
      </c>
      <c r="D18" s="352"/>
      <c r="E18" s="352"/>
      <c r="F18" s="352"/>
      <c r="G18" s="352"/>
      <c r="H18" s="352"/>
      <c r="I18" s="352"/>
      <c r="J18" s="446" t="s">
        <v>156</v>
      </c>
      <c r="K18" s="447"/>
      <c r="L18" s="448"/>
      <c r="M18" s="331">
        <v>14000</v>
      </c>
      <c r="N18" s="332"/>
      <c r="O18" s="333"/>
      <c r="P18" s="346"/>
      <c r="Q18" s="346"/>
      <c r="R18" s="347"/>
      <c r="S18" s="453" t="str">
        <f t="shared" si="0"/>
        <v/>
      </c>
      <c r="T18" s="453"/>
      <c r="U18" s="453"/>
      <c r="V18" s="453"/>
    </row>
    <row r="19" spans="1:22" s="38" customFormat="1" ht="21.95" customHeight="1" x14ac:dyDescent="0.15">
      <c r="A19" s="378" t="s">
        <v>104</v>
      </c>
      <c r="B19" s="378"/>
      <c r="C19" s="351" t="s">
        <v>118</v>
      </c>
      <c r="D19" s="352"/>
      <c r="E19" s="352"/>
      <c r="F19" s="352"/>
      <c r="G19" s="352"/>
      <c r="H19" s="352"/>
      <c r="I19" s="352"/>
      <c r="J19" s="446" t="s">
        <v>135</v>
      </c>
      <c r="K19" s="447"/>
      <c r="L19" s="448"/>
      <c r="M19" s="331">
        <v>12000</v>
      </c>
      <c r="N19" s="332"/>
      <c r="O19" s="333"/>
      <c r="P19" s="346"/>
      <c r="Q19" s="346"/>
      <c r="R19" s="347"/>
      <c r="S19" s="453" t="str">
        <f t="shared" ref="S19:S23" si="1">IF(P19="","",M19*P19)</f>
        <v/>
      </c>
      <c r="T19" s="453"/>
      <c r="U19" s="453"/>
      <c r="V19" s="453"/>
    </row>
    <row r="20" spans="1:22" s="38" customFormat="1" ht="21.95" customHeight="1" x14ac:dyDescent="0.15">
      <c r="A20" s="378" t="s">
        <v>105</v>
      </c>
      <c r="B20" s="378"/>
      <c r="C20" s="351" t="s">
        <v>119</v>
      </c>
      <c r="D20" s="352"/>
      <c r="E20" s="352"/>
      <c r="F20" s="352"/>
      <c r="G20" s="352"/>
      <c r="H20" s="352"/>
      <c r="I20" s="352"/>
      <c r="J20" s="446" t="s">
        <v>135</v>
      </c>
      <c r="K20" s="447"/>
      <c r="L20" s="448"/>
      <c r="M20" s="331">
        <v>12000</v>
      </c>
      <c r="N20" s="332"/>
      <c r="O20" s="333"/>
      <c r="P20" s="346"/>
      <c r="Q20" s="346"/>
      <c r="R20" s="347"/>
      <c r="S20" s="453" t="str">
        <f t="shared" si="1"/>
        <v/>
      </c>
      <c r="T20" s="453"/>
      <c r="U20" s="453"/>
      <c r="V20" s="453"/>
    </row>
    <row r="21" spans="1:22" s="38" customFormat="1" ht="21.95" customHeight="1" x14ac:dyDescent="0.15">
      <c r="A21" s="378" t="s">
        <v>106</v>
      </c>
      <c r="B21" s="378"/>
      <c r="C21" s="351" t="s">
        <v>120</v>
      </c>
      <c r="D21" s="352"/>
      <c r="E21" s="352"/>
      <c r="F21" s="352"/>
      <c r="G21" s="352"/>
      <c r="H21" s="352"/>
      <c r="I21" s="352"/>
      <c r="J21" s="446" t="s">
        <v>135</v>
      </c>
      <c r="K21" s="447"/>
      <c r="L21" s="448"/>
      <c r="M21" s="331">
        <v>10000</v>
      </c>
      <c r="N21" s="332"/>
      <c r="O21" s="333"/>
      <c r="P21" s="346"/>
      <c r="Q21" s="346"/>
      <c r="R21" s="347"/>
      <c r="S21" s="453" t="str">
        <f t="shared" si="1"/>
        <v/>
      </c>
      <c r="T21" s="453"/>
      <c r="U21" s="453"/>
      <c r="V21" s="453"/>
    </row>
    <row r="22" spans="1:22" s="38" customFormat="1" ht="21.95" customHeight="1" x14ac:dyDescent="0.15">
      <c r="A22" s="378" t="s">
        <v>107</v>
      </c>
      <c r="B22" s="378"/>
      <c r="C22" s="482" t="s">
        <v>121</v>
      </c>
      <c r="D22" s="483"/>
      <c r="E22" s="483"/>
      <c r="F22" s="483"/>
      <c r="G22" s="483"/>
      <c r="H22" s="483"/>
      <c r="I22" s="483"/>
      <c r="J22" s="446" t="s">
        <v>135</v>
      </c>
      <c r="K22" s="447"/>
      <c r="L22" s="448"/>
      <c r="M22" s="331">
        <v>10000</v>
      </c>
      <c r="N22" s="332"/>
      <c r="O22" s="333"/>
      <c r="P22" s="346"/>
      <c r="Q22" s="346"/>
      <c r="R22" s="347"/>
      <c r="S22" s="453" t="str">
        <f t="shared" si="1"/>
        <v/>
      </c>
      <c r="T22" s="453"/>
      <c r="U22" s="453"/>
      <c r="V22" s="453"/>
    </row>
    <row r="23" spans="1:22" s="38" customFormat="1" ht="21.95" customHeight="1" x14ac:dyDescent="0.15">
      <c r="A23" s="378" t="s">
        <v>108</v>
      </c>
      <c r="B23" s="378"/>
      <c r="C23" s="482" t="s">
        <v>122</v>
      </c>
      <c r="D23" s="483"/>
      <c r="E23" s="483"/>
      <c r="F23" s="483"/>
      <c r="G23" s="483"/>
      <c r="H23" s="483"/>
      <c r="I23" s="483"/>
      <c r="J23" s="446" t="s">
        <v>135</v>
      </c>
      <c r="K23" s="447"/>
      <c r="L23" s="448"/>
      <c r="M23" s="331">
        <v>8000</v>
      </c>
      <c r="N23" s="332"/>
      <c r="O23" s="333"/>
      <c r="P23" s="346"/>
      <c r="Q23" s="346"/>
      <c r="R23" s="347"/>
      <c r="S23" s="453" t="str">
        <f t="shared" si="1"/>
        <v/>
      </c>
      <c r="T23" s="453"/>
      <c r="U23" s="453"/>
      <c r="V23" s="453"/>
    </row>
    <row r="24" spans="1:22" s="38" customFormat="1" ht="21.95" customHeight="1" x14ac:dyDescent="0.15">
      <c r="A24" s="378" t="s">
        <v>109</v>
      </c>
      <c r="B24" s="378"/>
      <c r="C24" s="329" t="s">
        <v>123</v>
      </c>
      <c r="D24" s="330"/>
      <c r="E24" s="330"/>
      <c r="F24" s="330"/>
      <c r="G24" s="330"/>
      <c r="H24" s="330"/>
      <c r="I24" s="330"/>
      <c r="J24" s="465"/>
      <c r="K24" s="466"/>
      <c r="L24" s="467"/>
      <c r="M24" s="353">
        <v>3000</v>
      </c>
      <c r="N24" s="354"/>
      <c r="O24" s="355"/>
      <c r="P24" s="323"/>
      <c r="Q24" s="323"/>
      <c r="R24" s="324"/>
      <c r="S24" s="473" t="str">
        <f t="shared" si="0"/>
        <v/>
      </c>
      <c r="T24" s="473"/>
      <c r="U24" s="473"/>
      <c r="V24" s="473"/>
    </row>
    <row r="25" spans="1:22" s="38" customFormat="1" ht="21.95" customHeight="1" x14ac:dyDescent="0.15">
      <c r="A25" s="378"/>
      <c r="B25" s="378"/>
      <c r="C25" s="356" t="s">
        <v>124</v>
      </c>
      <c r="D25" s="357"/>
      <c r="E25" s="357"/>
      <c r="F25" s="357"/>
      <c r="G25" s="357"/>
      <c r="H25" s="357"/>
      <c r="I25" s="357"/>
      <c r="J25" s="474"/>
      <c r="K25" s="475"/>
      <c r="L25" s="476"/>
      <c r="M25" s="358">
        <v>3500</v>
      </c>
      <c r="N25" s="359"/>
      <c r="O25" s="360"/>
      <c r="P25" s="325"/>
      <c r="Q25" s="325"/>
      <c r="R25" s="326"/>
      <c r="S25" s="471" t="str">
        <f t="shared" si="0"/>
        <v/>
      </c>
      <c r="T25" s="471"/>
      <c r="U25" s="471"/>
      <c r="V25" s="471"/>
    </row>
    <row r="26" spans="1:22" s="38" customFormat="1" ht="21.95" customHeight="1" x14ac:dyDescent="0.15">
      <c r="A26" s="378"/>
      <c r="B26" s="378"/>
      <c r="C26" s="327" t="s">
        <v>125</v>
      </c>
      <c r="D26" s="328"/>
      <c r="E26" s="328"/>
      <c r="F26" s="328"/>
      <c r="G26" s="328"/>
      <c r="H26" s="328"/>
      <c r="I26" s="328"/>
      <c r="J26" s="459"/>
      <c r="K26" s="460"/>
      <c r="L26" s="461"/>
      <c r="M26" s="361">
        <v>4000</v>
      </c>
      <c r="N26" s="362"/>
      <c r="O26" s="363"/>
      <c r="P26" s="349"/>
      <c r="Q26" s="349"/>
      <c r="R26" s="350"/>
      <c r="S26" s="472" t="str">
        <f t="shared" si="0"/>
        <v/>
      </c>
      <c r="T26" s="472"/>
      <c r="U26" s="472"/>
      <c r="V26" s="472"/>
    </row>
    <row r="27" spans="1:22" s="38" customFormat="1" ht="21.95" customHeight="1" x14ac:dyDescent="0.15">
      <c r="A27" s="378" t="s">
        <v>110</v>
      </c>
      <c r="B27" s="378"/>
      <c r="C27" s="351" t="s">
        <v>126</v>
      </c>
      <c r="D27" s="352"/>
      <c r="E27" s="352"/>
      <c r="F27" s="352"/>
      <c r="G27" s="352"/>
      <c r="H27" s="352"/>
      <c r="I27" s="352"/>
      <c r="J27" s="337"/>
      <c r="K27" s="338"/>
      <c r="L27" s="339"/>
      <c r="M27" s="331">
        <v>15000</v>
      </c>
      <c r="N27" s="332"/>
      <c r="O27" s="333"/>
      <c r="P27" s="346"/>
      <c r="Q27" s="346"/>
      <c r="R27" s="347"/>
      <c r="S27" s="453" t="str">
        <f t="shared" si="0"/>
        <v/>
      </c>
      <c r="T27" s="453"/>
      <c r="U27" s="453"/>
      <c r="V27" s="453"/>
    </row>
    <row r="28" spans="1:22" s="38" customFormat="1" ht="21.95" customHeight="1" x14ac:dyDescent="0.15">
      <c r="A28" s="378" t="s">
        <v>111</v>
      </c>
      <c r="B28" s="378"/>
      <c r="C28" s="351" t="s">
        <v>127</v>
      </c>
      <c r="D28" s="352"/>
      <c r="E28" s="352"/>
      <c r="F28" s="352"/>
      <c r="G28" s="352"/>
      <c r="H28" s="352"/>
      <c r="I28" s="352"/>
      <c r="J28" s="337"/>
      <c r="K28" s="338"/>
      <c r="L28" s="339"/>
      <c r="M28" s="331">
        <v>2000</v>
      </c>
      <c r="N28" s="332"/>
      <c r="O28" s="333"/>
      <c r="P28" s="346"/>
      <c r="Q28" s="346"/>
      <c r="R28" s="347"/>
      <c r="S28" s="453" t="str">
        <f t="shared" si="0"/>
        <v/>
      </c>
      <c r="T28" s="453"/>
      <c r="U28" s="453"/>
      <c r="V28" s="453"/>
    </row>
    <row r="29" spans="1:22" s="38" customFormat="1" ht="21.95" customHeight="1" x14ac:dyDescent="0.15">
      <c r="A29" s="378" t="s">
        <v>112</v>
      </c>
      <c r="B29" s="378"/>
      <c r="C29" s="351" t="s">
        <v>128</v>
      </c>
      <c r="D29" s="352"/>
      <c r="E29" s="352"/>
      <c r="F29" s="352"/>
      <c r="G29" s="352"/>
      <c r="H29" s="352"/>
      <c r="I29" s="352"/>
      <c r="J29" s="462"/>
      <c r="K29" s="463"/>
      <c r="L29" s="464"/>
      <c r="M29" s="331">
        <v>2000</v>
      </c>
      <c r="N29" s="332"/>
      <c r="O29" s="333"/>
      <c r="P29" s="346"/>
      <c r="Q29" s="346"/>
      <c r="R29" s="347"/>
      <c r="S29" s="453" t="str">
        <f t="shared" si="0"/>
        <v/>
      </c>
      <c r="T29" s="453"/>
      <c r="U29" s="453"/>
      <c r="V29" s="453"/>
    </row>
    <row r="30" spans="1:22" s="38" customFormat="1" ht="21.95" customHeight="1" x14ac:dyDescent="0.15">
      <c r="A30" s="378" t="s">
        <v>146</v>
      </c>
      <c r="B30" s="378"/>
      <c r="C30" s="329" t="s">
        <v>129</v>
      </c>
      <c r="D30" s="330"/>
      <c r="E30" s="330"/>
      <c r="F30" s="330"/>
      <c r="G30" s="330"/>
      <c r="H30" s="330"/>
      <c r="I30" s="330"/>
      <c r="J30" s="465"/>
      <c r="K30" s="466"/>
      <c r="L30" s="467"/>
      <c r="M30" s="353">
        <v>2000</v>
      </c>
      <c r="N30" s="354"/>
      <c r="O30" s="355"/>
      <c r="P30" s="323"/>
      <c r="Q30" s="323"/>
      <c r="R30" s="324"/>
      <c r="S30" s="473" t="str">
        <f t="shared" ref="S30:S32" si="2">IF(P30="","",M30*P30)</f>
        <v/>
      </c>
      <c r="T30" s="473"/>
      <c r="U30" s="473"/>
      <c r="V30" s="473"/>
    </row>
    <row r="31" spans="1:22" s="38" customFormat="1" ht="21.95" customHeight="1" x14ac:dyDescent="0.15">
      <c r="A31" s="378"/>
      <c r="B31" s="378"/>
      <c r="C31" s="356" t="s">
        <v>130</v>
      </c>
      <c r="D31" s="357"/>
      <c r="E31" s="357"/>
      <c r="F31" s="357"/>
      <c r="G31" s="357"/>
      <c r="H31" s="357"/>
      <c r="I31" s="357"/>
      <c r="J31" s="474"/>
      <c r="K31" s="475"/>
      <c r="L31" s="476"/>
      <c r="M31" s="358">
        <v>4000</v>
      </c>
      <c r="N31" s="359"/>
      <c r="O31" s="360"/>
      <c r="P31" s="325"/>
      <c r="Q31" s="325"/>
      <c r="R31" s="326"/>
      <c r="S31" s="471" t="str">
        <f t="shared" si="2"/>
        <v/>
      </c>
      <c r="T31" s="471"/>
      <c r="U31" s="471"/>
      <c r="V31" s="471"/>
    </row>
    <row r="32" spans="1:22" s="38" customFormat="1" ht="21.95" customHeight="1" x14ac:dyDescent="0.15">
      <c r="A32" s="378"/>
      <c r="B32" s="378"/>
      <c r="C32" s="327" t="s">
        <v>138</v>
      </c>
      <c r="D32" s="328"/>
      <c r="E32" s="328"/>
      <c r="F32" s="328"/>
      <c r="G32" s="328"/>
      <c r="H32" s="328"/>
      <c r="I32" s="328"/>
      <c r="J32" s="459"/>
      <c r="K32" s="460"/>
      <c r="L32" s="461"/>
      <c r="M32" s="361">
        <v>6000</v>
      </c>
      <c r="N32" s="362"/>
      <c r="O32" s="363"/>
      <c r="P32" s="349"/>
      <c r="Q32" s="349"/>
      <c r="R32" s="350"/>
      <c r="S32" s="472" t="str">
        <f t="shared" si="2"/>
        <v/>
      </c>
      <c r="T32" s="472"/>
      <c r="U32" s="472"/>
      <c r="V32" s="472"/>
    </row>
    <row r="33" spans="1:22" s="38" customFormat="1" ht="21.95" customHeight="1" x14ac:dyDescent="0.15">
      <c r="A33" s="468"/>
      <c r="B33" s="469"/>
      <c r="C33" s="449"/>
      <c r="D33" s="450"/>
      <c r="E33" s="450"/>
      <c r="F33" s="450"/>
      <c r="G33" s="450"/>
      <c r="H33" s="450"/>
      <c r="I33" s="451"/>
      <c r="J33" s="420"/>
      <c r="K33" s="421"/>
      <c r="L33" s="422"/>
      <c r="M33" s="423"/>
      <c r="N33" s="424"/>
      <c r="O33" s="425"/>
      <c r="P33" s="367"/>
      <c r="Q33" s="346"/>
      <c r="R33" s="347"/>
      <c r="S33" s="369" t="str">
        <f>IF(P33="","",M33*P33)</f>
        <v/>
      </c>
      <c r="T33" s="370"/>
      <c r="U33" s="370"/>
      <c r="V33" s="371"/>
    </row>
    <row r="34" spans="1:22" s="38" customFormat="1" ht="4.5" customHeight="1" x14ac:dyDescent="0.15">
      <c r="B34" s="456"/>
      <c r="C34" s="457"/>
      <c r="D34" s="457"/>
      <c r="E34" s="457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57"/>
      <c r="T34" s="457"/>
      <c r="U34" s="457"/>
    </row>
    <row r="35" spans="1:22" s="38" customFormat="1" ht="6.75" customHeight="1" x14ac:dyDescent="0.15">
      <c r="A35" s="454" t="s">
        <v>113</v>
      </c>
      <c r="B35" s="454"/>
      <c r="C35" s="454"/>
      <c r="D35" s="454"/>
      <c r="E35" s="455"/>
      <c r="F35" s="68"/>
      <c r="G35" s="68"/>
      <c r="H35" s="68"/>
      <c r="I35" s="68"/>
      <c r="J35" s="68"/>
      <c r="K35" s="68"/>
      <c r="L35" s="69"/>
      <c r="M35" s="458">
        <v>3500</v>
      </c>
      <c r="N35" s="458"/>
      <c r="O35" s="458"/>
      <c r="P35" s="380"/>
      <c r="Q35" s="381"/>
      <c r="R35" s="479" t="s">
        <v>114</v>
      </c>
      <c r="S35" s="453" t="str">
        <f t="shared" ref="S35" si="3">IF(P35="","",M35*P35)</f>
        <v/>
      </c>
      <c r="T35" s="453"/>
      <c r="U35" s="453"/>
      <c r="V35" s="453"/>
    </row>
    <row r="36" spans="1:22" s="38" customFormat="1" ht="45.75" customHeight="1" x14ac:dyDescent="0.15">
      <c r="A36" s="454"/>
      <c r="B36" s="454"/>
      <c r="C36" s="454"/>
      <c r="D36" s="454"/>
      <c r="E36" s="455"/>
      <c r="F36" s="435" t="s">
        <v>150</v>
      </c>
      <c r="G36" s="435"/>
      <c r="H36" s="435"/>
      <c r="I36" s="435"/>
      <c r="J36" s="435"/>
      <c r="K36" s="435"/>
      <c r="L36" s="436"/>
      <c r="M36" s="458"/>
      <c r="N36" s="458"/>
      <c r="O36" s="458"/>
      <c r="P36" s="382"/>
      <c r="Q36" s="383"/>
      <c r="R36" s="480"/>
      <c r="S36" s="453"/>
      <c r="T36" s="453"/>
      <c r="U36" s="453"/>
      <c r="V36" s="453"/>
    </row>
    <row r="37" spans="1:22" s="38" customFormat="1" ht="17.25" customHeight="1" x14ac:dyDescent="0.15">
      <c r="A37" s="454"/>
      <c r="B37" s="454"/>
      <c r="C37" s="454"/>
      <c r="D37" s="454"/>
      <c r="E37" s="455"/>
      <c r="F37" s="477" t="s">
        <v>149</v>
      </c>
      <c r="G37" s="477"/>
      <c r="H37" s="477"/>
      <c r="I37" s="477"/>
      <c r="J37" s="477"/>
      <c r="K37" s="477"/>
      <c r="L37" s="478"/>
      <c r="M37" s="458"/>
      <c r="N37" s="458"/>
      <c r="O37" s="458"/>
      <c r="P37" s="384"/>
      <c r="Q37" s="385"/>
      <c r="R37" s="481"/>
      <c r="S37" s="453"/>
      <c r="T37" s="453"/>
      <c r="U37" s="453"/>
      <c r="V37" s="453"/>
    </row>
    <row r="38" spans="1:22" s="38" customFormat="1" ht="4.5" customHeight="1" x14ac:dyDescent="0.15">
      <c r="B38" s="456"/>
      <c r="C38" s="456"/>
      <c r="D38" s="456"/>
      <c r="E38" s="456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6"/>
      <c r="T38" s="456"/>
      <c r="U38" s="456"/>
    </row>
    <row r="39" spans="1:22" s="38" customFormat="1" ht="23.1" customHeight="1" x14ac:dyDescent="0.15">
      <c r="A39" s="291" t="s">
        <v>172</v>
      </c>
      <c r="B39" s="292"/>
      <c r="C39" s="292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7"/>
      <c r="P39" s="322" t="s">
        <v>78</v>
      </c>
      <c r="Q39" s="322"/>
      <c r="R39" s="322"/>
      <c r="S39" s="453" t="str">
        <f>IF(SUM(S16:S37)&gt;0,SUM(S16:S37),"")</f>
        <v/>
      </c>
      <c r="T39" s="453"/>
      <c r="U39" s="453"/>
      <c r="V39" s="453"/>
    </row>
    <row r="40" spans="1:22" s="38" customFormat="1" ht="23.1" customHeight="1" x14ac:dyDescent="0.15">
      <c r="A40" s="440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2"/>
      <c r="P40" s="485" t="s">
        <v>197</v>
      </c>
      <c r="Q40" s="485"/>
      <c r="R40" s="485"/>
      <c r="S40" s="453" t="str">
        <f>IF(S39="","",S39*10%)</f>
        <v/>
      </c>
      <c r="T40" s="453"/>
      <c r="U40" s="453"/>
      <c r="V40" s="453"/>
    </row>
    <row r="41" spans="1:22" s="38" customFormat="1" ht="23.1" customHeight="1" x14ac:dyDescent="0.15">
      <c r="A41" s="437"/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9"/>
      <c r="O41" s="22"/>
      <c r="P41" s="322" t="s">
        <v>77</v>
      </c>
      <c r="Q41" s="322"/>
      <c r="R41" s="322"/>
      <c r="S41" s="452" t="str">
        <f>IF(S39="","",S39+S40)</f>
        <v/>
      </c>
      <c r="T41" s="452"/>
      <c r="U41" s="452"/>
      <c r="V41" s="452"/>
    </row>
    <row r="42" spans="1:22" s="38" customFormat="1" ht="21" customHeight="1" x14ac:dyDescent="0.15">
      <c r="A42" s="316" t="s">
        <v>196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</row>
    <row r="43" spans="1:22" s="38" customFormat="1" ht="21" customHeight="1" x14ac:dyDescent="0.15">
      <c r="A43" s="316"/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</row>
    <row r="44" spans="1:22" s="38" customFormat="1" ht="15" customHeight="1" x14ac:dyDescent="0.15"/>
    <row r="45" spans="1:22" s="38" customFormat="1" ht="1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2" s="38" customFormat="1" ht="1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</row>
    <row r="47" spans="1:22" s="38" customFormat="1" ht="1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2" s="38" customFormat="1" ht="1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s="38" customFormat="1" ht="1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2:21" ht="15" customHeight="1" x14ac:dyDescent="0.15"/>
    <row r="51" spans="2:21" ht="15" customHeight="1" x14ac:dyDescent="0.15"/>
    <row r="52" spans="2:21" ht="15" customHeight="1" x14ac:dyDescent="0.15"/>
    <row r="53" spans="2:21" ht="15" customHeight="1" x14ac:dyDescent="0.15"/>
    <row r="54" spans="2:21" ht="15" customHeight="1" x14ac:dyDescent="0.15"/>
    <row r="55" spans="2:21" ht="15" customHeight="1" x14ac:dyDescent="0.15"/>
    <row r="56" spans="2:21" ht="15" customHeight="1" x14ac:dyDescent="0.15"/>
    <row r="57" spans="2:21" ht="15" customHeight="1" x14ac:dyDescent="0.15"/>
    <row r="58" spans="2:21" ht="15" customHeight="1" x14ac:dyDescent="0.15"/>
    <row r="59" spans="2:21" ht="15" customHeight="1" x14ac:dyDescent="0.15"/>
    <row r="60" spans="2:21" ht="15" customHeight="1" x14ac:dyDescent="0.15"/>
    <row r="61" spans="2:21" ht="15" customHeight="1" x14ac:dyDescent="0.15"/>
    <row r="62" spans="2:21" ht="15" customHeight="1" x14ac:dyDescent="0.15"/>
    <row r="63" spans="2:21" ht="15" customHeight="1" x14ac:dyDescent="0.15"/>
    <row r="64" spans="2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</sheetData>
  <sheetProtection sheet="1" objects="1" formatCells="0"/>
  <mergeCells count="146">
    <mergeCell ref="S23:V23"/>
    <mergeCell ref="J19:L19"/>
    <mergeCell ref="E4:Q4"/>
    <mergeCell ref="A2:Q2"/>
    <mergeCell ref="A13:V13"/>
    <mergeCell ref="S24:V24"/>
    <mergeCell ref="S25:V25"/>
    <mergeCell ref="S26:V26"/>
    <mergeCell ref="S27:V27"/>
    <mergeCell ref="S16:V16"/>
    <mergeCell ref="S15:V15"/>
    <mergeCell ref="M19:O19"/>
    <mergeCell ref="P19:R19"/>
    <mergeCell ref="C20:I20"/>
    <mergeCell ref="J20:L20"/>
    <mergeCell ref="M20:O20"/>
    <mergeCell ref="M21:O21"/>
    <mergeCell ref="P21:R21"/>
    <mergeCell ref="R2:V2"/>
    <mergeCell ref="E5:Q5"/>
    <mergeCell ref="R10:V10"/>
    <mergeCell ref="D11:T11"/>
    <mergeCell ref="S4:V4"/>
    <mergeCell ref="S5:V6"/>
    <mergeCell ref="P20:R20"/>
    <mergeCell ref="C21:I21"/>
    <mergeCell ref="J21:L21"/>
    <mergeCell ref="S17:V17"/>
    <mergeCell ref="S18:V18"/>
    <mergeCell ref="S19:V19"/>
    <mergeCell ref="S20:V20"/>
    <mergeCell ref="S21:V21"/>
    <mergeCell ref="S22:V22"/>
    <mergeCell ref="C22:I22"/>
    <mergeCell ref="J22:L22"/>
    <mergeCell ref="M22:O22"/>
    <mergeCell ref="P22:R22"/>
    <mergeCell ref="C19:I19"/>
    <mergeCell ref="A22:B22"/>
    <mergeCell ref="A23:B23"/>
    <mergeCell ref="A30:B32"/>
    <mergeCell ref="A29:B29"/>
    <mergeCell ref="A28:B28"/>
    <mergeCell ref="A27:B27"/>
    <mergeCell ref="A24:B26"/>
    <mergeCell ref="A17:B17"/>
    <mergeCell ref="A18:B18"/>
    <mergeCell ref="A19:B19"/>
    <mergeCell ref="A20:B20"/>
    <mergeCell ref="A21:B21"/>
    <mergeCell ref="C23:I23"/>
    <mergeCell ref="J23:L23"/>
    <mergeCell ref="M23:O23"/>
    <mergeCell ref="P23:R23"/>
    <mergeCell ref="C32:I32"/>
    <mergeCell ref="J32:L32"/>
    <mergeCell ref="M32:O32"/>
    <mergeCell ref="P32:R32"/>
    <mergeCell ref="P27:R27"/>
    <mergeCell ref="C25:I25"/>
    <mergeCell ref="P41:R41"/>
    <mergeCell ref="P40:R40"/>
    <mergeCell ref="J25:L25"/>
    <mergeCell ref="M25:O25"/>
    <mergeCell ref="P25:R25"/>
    <mergeCell ref="C24:I24"/>
    <mergeCell ref="J24:L24"/>
    <mergeCell ref="M24:O24"/>
    <mergeCell ref="P24:R24"/>
    <mergeCell ref="C31:I31"/>
    <mergeCell ref="J31:L31"/>
    <mergeCell ref="M31:O31"/>
    <mergeCell ref="P31:R31"/>
    <mergeCell ref="C28:I28"/>
    <mergeCell ref="J28:L28"/>
    <mergeCell ref="M28:O28"/>
    <mergeCell ref="P28:R28"/>
    <mergeCell ref="C27:I27"/>
    <mergeCell ref="J27:L27"/>
    <mergeCell ref="M27:O27"/>
    <mergeCell ref="F36:L36"/>
    <mergeCell ref="F37:L37"/>
    <mergeCell ref="P35:Q37"/>
    <mergeCell ref="R35:R37"/>
    <mergeCell ref="P39:R39"/>
    <mergeCell ref="B38:U38"/>
    <mergeCell ref="M35:O37"/>
    <mergeCell ref="C26:I26"/>
    <mergeCell ref="J26:L26"/>
    <mergeCell ref="M26:O26"/>
    <mergeCell ref="P26:R26"/>
    <mergeCell ref="C29:I29"/>
    <mergeCell ref="J29:L29"/>
    <mergeCell ref="M29:O29"/>
    <mergeCell ref="P29:R29"/>
    <mergeCell ref="C30:I30"/>
    <mergeCell ref="J30:L30"/>
    <mergeCell ref="M30:O30"/>
    <mergeCell ref="P30:R30"/>
    <mergeCell ref="A33:B33"/>
    <mergeCell ref="B34:U34"/>
    <mergeCell ref="S31:V31"/>
    <mergeCell ref="S32:V32"/>
    <mergeCell ref="S30:V30"/>
    <mergeCell ref="S28:V28"/>
    <mergeCell ref="S29:V29"/>
    <mergeCell ref="A42:V43"/>
    <mergeCell ref="E6:Q6"/>
    <mergeCell ref="A16:B16"/>
    <mergeCell ref="A15:B15"/>
    <mergeCell ref="D39:N39"/>
    <mergeCell ref="C33:I33"/>
    <mergeCell ref="J33:L33"/>
    <mergeCell ref="M33:O33"/>
    <mergeCell ref="P33:R33"/>
    <mergeCell ref="S33:V33"/>
    <mergeCell ref="S41:V41"/>
    <mergeCell ref="S35:V37"/>
    <mergeCell ref="S39:V39"/>
    <mergeCell ref="S40:V40"/>
    <mergeCell ref="A35:E37"/>
    <mergeCell ref="A39:C39"/>
    <mergeCell ref="A40:N40"/>
    <mergeCell ref="A41:N41"/>
    <mergeCell ref="C15:I15"/>
    <mergeCell ref="J15:L15"/>
    <mergeCell ref="M15:O15"/>
    <mergeCell ref="P15:R15"/>
    <mergeCell ref="C18:I18"/>
    <mergeCell ref="A4:D6"/>
    <mergeCell ref="A8:N8"/>
    <mergeCell ref="Q8:V8"/>
    <mergeCell ref="A10:C10"/>
    <mergeCell ref="D10:N10"/>
    <mergeCell ref="P10:Q10"/>
    <mergeCell ref="M18:O18"/>
    <mergeCell ref="P18:R18"/>
    <mergeCell ref="C16:I16"/>
    <mergeCell ref="J16:L16"/>
    <mergeCell ref="M16:O16"/>
    <mergeCell ref="P16:R16"/>
    <mergeCell ref="C17:I17"/>
    <mergeCell ref="J17:L17"/>
    <mergeCell ref="M17:O17"/>
    <mergeCell ref="J18:L18"/>
    <mergeCell ref="P17:R17"/>
  </mergeCells>
  <phoneticPr fontId="1"/>
  <dataValidations count="1">
    <dataValidation imeMode="off" allowBlank="1" showInputMessage="1" showErrorMessage="1" sqref="P16:R33 P35:Q37" xr:uid="{00000000-0002-0000-0500-000000000000}"/>
  </dataValidations>
  <printOptions horizontalCentered="1"/>
  <pageMargins left="0.43307086614173229" right="0.31496062992125984" top="0.35433070866141736" bottom="0.15748031496062992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様式2 </vt:lpstr>
      <vt:lpstr>様式3-1 </vt:lpstr>
      <vt:lpstr>様式3-2 </vt:lpstr>
      <vt:lpstr>様式4-1</vt:lpstr>
      <vt:lpstr>様式4-2</vt:lpstr>
      <vt:lpstr>様式１!Print_Area</vt:lpstr>
      <vt:lpstr>'様式2 '!Print_Area</vt:lpstr>
      <vt:lpstr>'様式3-1 '!Print_Area</vt:lpstr>
      <vt:lpstr>'様式3-2 '!Print_Area</vt:lpstr>
      <vt:lpstr>'様式4-1'!Print_Area</vt:lpstr>
      <vt:lpstr>'様式4-2'!Print_Area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pablo</cp:lastModifiedBy>
  <cp:lastPrinted>2019-07-16T08:25:33Z</cp:lastPrinted>
  <dcterms:created xsi:type="dcterms:W3CDTF">2018-04-12T05:24:27Z</dcterms:created>
  <dcterms:modified xsi:type="dcterms:W3CDTF">2019-07-16T08:27:04Z</dcterms:modified>
</cp:coreProperties>
</file>